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erez\Documents\2.3 AIP 2021 PÁGINA WEB\Art. 10-04 Nombre y Sueldo funcionarios\"/>
    </mc:Choice>
  </mc:AlternateContent>
  <bookViews>
    <workbookView xWindow="0" yWindow="0" windowWidth="7470" windowHeight="2370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(Sub_18)'!$B$10:$R$11</definedName>
    <definedName name="_xlnm.Print_Area" localSheetId="0">'10-4 (021)'!$A$1:$Q$30</definedName>
    <definedName name="_xlnm.Print_Area" localSheetId="3">'10-4 (029)'!$A$1:$S$45</definedName>
    <definedName name="_xlnm.Print_Area" localSheetId="1">'10-4 (22)'!$A$1:$Q$31</definedName>
    <definedName name="_xlnm.Print_Area" localSheetId="2">'10-4 (Sub_18)'!$A$1:$R$34</definedName>
    <definedName name="_xlnm.Print_Titles" localSheetId="3">'10-4 (029)'!$1:$10</definedName>
    <definedName name="_xlnm.Print_Titles" localSheetId="2">'10-4 (Sub_18)'!$1:$10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Q41" i="1" s="1"/>
  <c r="P40" i="1"/>
  <c r="O20" i="3"/>
  <c r="R41" i="1" l="1"/>
  <c r="Q40" i="1"/>
  <c r="R40" i="1" s="1"/>
  <c r="O19" i="3"/>
  <c r="Q19" i="3" s="1"/>
  <c r="P38" i="1" l="1"/>
  <c r="Q38" i="1" s="1"/>
  <c r="P39" i="1"/>
  <c r="Q39" i="1" s="1"/>
  <c r="R39" i="1" s="1"/>
  <c r="O20" i="5"/>
  <c r="Q20" i="5" s="1"/>
  <c r="R38" i="1" l="1"/>
  <c r="O19" i="5" l="1"/>
  <c r="Q19" i="5" s="1"/>
  <c r="P14" i="1" l="1"/>
  <c r="Q14" i="1" s="1"/>
  <c r="P15" i="1"/>
  <c r="Q15" i="1" s="1"/>
  <c r="R15" i="1" s="1"/>
  <c r="P16" i="1"/>
  <c r="Q16" i="1" s="1"/>
  <c r="P17" i="1"/>
  <c r="Q17" i="1" s="1"/>
  <c r="P18" i="1"/>
  <c r="Q18" i="1" s="1"/>
  <c r="P19" i="1"/>
  <c r="Q19" i="1" s="1"/>
  <c r="P20" i="1"/>
  <c r="Q20" i="1" s="1"/>
  <c r="R20" i="1" s="1"/>
  <c r="P21" i="1"/>
  <c r="Q21" i="1" s="1"/>
  <c r="P22" i="1"/>
  <c r="Q22" i="1" s="1"/>
  <c r="P23" i="1"/>
  <c r="Q23" i="1" s="1"/>
  <c r="P24" i="1"/>
  <c r="Q24" i="1" s="1"/>
  <c r="R24" i="1" s="1"/>
  <c r="P25" i="1"/>
  <c r="Q25" i="1" s="1"/>
  <c r="P26" i="1"/>
  <c r="Q26" i="1" s="1"/>
  <c r="P27" i="1"/>
  <c r="Q27" i="1" s="1"/>
  <c r="P28" i="1"/>
  <c r="Q28" i="1" s="1"/>
  <c r="R28" i="1" s="1"/>
  <c r="P29" i="1"/>
  <c r="P30" i="1"/>
  <c r="Q30" i="1" s="1"/>
  <c r="R30" i="1" s="1"/>
  <c r="P31" i="1"/>
  <c r="Q31" i="1" s="1"/>
  <c r="P32" i="1"/>
  <c r="Q32" i="1" s="1"/>
  <c r="P33" i="1"/>
  <c r="Q33" i="1" s="1"/>
  <c r="R33" i="1" s="1"/>
  <c r="P34" i="1"/>
  <c r="Q34" i="1" s="1"/>
  <c r="P35" i="1"/>
  <c r="Q35" i="1" s="1"/>
  <c r="R35" i="1" s="1"/>
  <c r="P36" i="1"/>
  <c r="Q36" i="1" s="1"/>
  <c r="R36" i="1" s="1"/>
  <c r="P37" i="1"/>
  <c r="Q37" i="1" s="1"/>
  <c r="R17" i="1" l="1"/>
  <c r="R21" i="1"/>
  <c r="Q29" i="1"/>
  <c r="R29" i="1" s="1"/>
  <c r="R25" i="1"/>
  <c r="R18" i="1"/>
  <c r="R26" i="1"/>
  <c r="R22" i="1"/>
  <c r="R16" i="1"/>
  <c r="R37" i="1"/>
  <c r="R34" i="1"/>
  <c r="R32" i="1"/>
  <c r="R31" i="1"/>
  <c r="R27" i="1"/>
  <c r="R23" i="1"/>
  <c r="R19" i="1"/>
  <c r="R14" i="1"/>
  <c r="P11" i="1"/>
  <c r="P12" i="1"/>
  <c r="P13" i="1"/>
  <c r="Q13" i="1" s="1"/>
  <c r="R13" i="1" l="1"/>
  <c r="Q12" i="1"/>
  <c r="R12" i="1" s="1"/>
  <c r="Q11" i="1"/>
  <c r="R11" i="1" s="1"/>
</calcChain>
</file>

<file path=xl/sharedStrings.xml><?xml version="1.0" encoding="utf-8"?>
<sst xmlns="http://schemas.openxmlformats.org/spreadsheetml/2006/main" count="720" uniqueCount="115">
  <si>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</si>
  <si>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</si>
  <si>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</si>
  <si>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</si>
  <si>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</si>
  <si>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</si>
  <si>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</si>
  <si>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</si>
  <si>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</si>
  <si>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</si>
  <si>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</si>
  <si>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</si>
  <si>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</si>
  <si>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</si>
  <si>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</si>
  <si>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</si>
  <si>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</si>
  <si>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</si>
  <si>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</si>
  <si>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HANZ ABRAHAM PÉREZ CALDERÓN</t>
  </si>
  <si>
    <t>GUSTAVO ADOLFO PEREZ TURCIOS</t>
  </si>
  <si>
    <t>ERICK ALBERTO PÉREZ VALENZUELA</t>
  </si>
  <si>
    <t>SERVICIOS TÉCNICOS</t>
  </si>
  <si>
    <t>EN EL DEPARTAMENTO DE PLANIFICACIÓN, PROGRAMACION Y ACCESO A LA INFORMACION PUBLICA</t>
  </si>
  <si>
    <t>EN EL DEPARTAMENTO FINANCIERO</t>
  </si>
  <si>
    <t>EN EL DEPARTAMENTO ADMINISTRATIVO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</si>
  <si>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</si>
  <si>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</si>
  <si>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</si>
  <si>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</si>
  <si>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</si>
  <si>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</si>
  <si>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</si>
  <si>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ZULEMA IVONE CEBALLOS CONTRERAS DE SAGASTUME</t>
  </si>
  <si>
    <t>LUIS ALBERTO PINEDA ORTEGA</t>
  </si>
  <si>
    <t>DIEGO ALEJANDRO HERNÁNDEZ OROZCO</t>
  </si>
  <si>
    <t>RAMIRO ESPAÑA AQUINO</t>
  </si>
  <si>
    <t>PEDRO ARMANDO DE JESUS CELADA AROCHE</t>
  </si>
  <si>
    <t>PEDRO ABIMAEL GÓMEZ VASQUEZ</t>
  </si>
  <si>
    <t>JHOSSTTEN ARNOLDO ECHEVERRIA ORELLANA</t>
  </si>
  <si>
    <t>MARDOQUEO HILARIO MARTÍN</t>
  </si>
  <si>
    <t>BRAYAN RONALDO BARRERA CARIAS</t>
  </si>
  <si>
    <t>CESIL INES LÓPEZ CARDONA DE CUTÉ</t>
  </si>
  <si>
    <t>CARLOS HUMBERTO CASTILLO BROCKE</t>
  </si>
  <si>
    <t>ROMEO DE JESUS HERRERA DEL CID</t>
  </si>
  <si>
    <t>BRENDA ARACELI ORDOÑEZ QUIJIVIX</t>
  </si>
  <si>
    <t>JULIO ENRIQUE OBREGÓN ESCOBAR</t>
  </si>
  <si>
    <t>DAVID ESTUARDO OZAETA GARCÍA</t>
  </si>
  <si>
    <t>MARÍA RENEÉ  CASTRO PONCE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</si>
  <si>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</si>
  <si>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</si>
  <si>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</si>
  <si>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</si>
  <si>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</si>
  <si>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 xml:space="preserve">EVELYN LUCIA HERNÁNDEZ LÓPEZ </t>
  </si>
  <si>
    <t>ELDER JOSUÉ RAYMUNDO SUMALÉ</t>
  </si>
  <si>
    <t>MIRIAN ALEJANDRINA GABRIEL BAL</t>
  </si>
  <si>
    <t>MANOLO JONHAN CAMEY OLÁ</t>
  </si>
  <si>
    <t>LUIS AROLDO PIEDRASANTA SOTO</t>
  </si>
  <si>
    <t>JUAN FRANCISCO RODAS FLORES</t>
  </si>
  <si>
    <t>BYRON ROLANDO AGUILAR MOSCOSO</t>
  </si>
  <si>
    <t>WENDY LORENA MOLINA REYES</t>
  </si>
  <si>
    <t>WILLSON EVELIO CANEL ALVARADO</t>
  </si>
  <si>
    <t>NELSON AROLDO REYES DE LEÓN</t>
  </si>
  <si>
    <t>KEVIN STUARDO RAYMUNDO FLORES</t>
  </si>
  <si>
    <t>NANCY ODETH PAZ ALEGRÍA</t>
  </si>
  <si>
    <t>RAFAEL ANGEL ZAMORA ARRIAZA</t>
  </si>
  <si>
    <t>PEDRO FRANCISCO GÓMEZ CHAVEZ</t>
  </si>
  <si>
    <t>ALFREDO HUIT HERNANDEZ</t>
  </si>
  <si>
    <t>VICTOR MANUEL AQUECHE LÓPEZ</t>
  </si>
  <si>
    <t>ROLANDO ANDRE HUEZO ROSALES</t>
  </si>
  <si>
    <t>MARVIN ADOLFO GUAMUCH QUELEX</t>
  </si>
  <si>
    <t>MARTHA CECILIA QUINA XIGUAC</t>
  </si>
  <si>
    <t>SERVICIOS  TÉCNICOS</t>
  </si>
  <si>
    <t>EN EL DEPARTAMENTO DE CATASTRO</t>
  </si>
  <si>
    <t>EN EL DEPARTAMENTO DE ARCHIVO</t>
  </si>
  <si>
    <t>EN EL DEPARTAMENTO DE AUDITORIA INTERNA</t>
  </si>
  <si>
    <t>EN EL DEPARTAMENTO DE CARTERA</t>
  </si>
  <si>
    <t>EN  EL DEPARTAMENTO DE CARTERA</t>
  </si>
  <si>
    <t>EN EL DEPARTAMENTO DE COMUNICACIÓN SOCIAL</t>
  </si>
  <si>
    <t>EN LA COORDINACIÓN GENERAL</t>
  </si>
  <si>
    <t>EN EL DEPARTAMENTO FINANCIERO,</t>
  </si>
  <si>
    <t>EN EL DEPARTAMENTO JURÍDICO</t>
  </si>
  <si>
    <t>EN EL DEPARTAMENTO DE PROYECTOS</t>
  </si>
  <si>
    <t>EN LA SECCIÓN DE RECURSOS HUMANOS</t>
  </si>
  <si>
    <t>EN EL DEPARTAMENTO SOCIAL</t>
  </si>
  <si>
    <t>EN  EL DEPARTAMENTO SOCIAL</t>
  </si>
  <si>
    <t>Unidad para el Desarrollo de Vivienda Popular -UDEVIPO-</t>
  </si>
  <si>
    <t>Bono Monetario</t>
  </si>
  <si>
    <t>Bonificación Incentivo 66-2000</t>
  </si>
  <si>
    <t>Sandra Leticia Zavala Escarate</t>
  </si>
  <si>
    <t>Director Ejecutivo IV</t>
  </si>
  <si>
    <t>Dirección General</t>
  </si>
  <si>
    <t xml:space="preserve"> ALMA LETICIA CANAHUI GALICIA</t>
  </si>
  <si>
    <t>JOSUÉ PEINADO ESTRADA</t>
  </si>
  <si>
    <t>Subdirector Ejecutivo IV</t>
  </si>
  <si>
    <t>Natanahel Estuardo Rodriguez Santos</t>
  </si>
  <si>
    <t>EN EL DEPARTMAENTO ADMINISTRATIVO</t>
  </si>
  <si>
    <t>EN EL ARCHIVO GENERAL</t>
  </si>
  <si>
    <t>Gladys Lissette Chajon Aguilar</t>
  </si>
  <si>
    <t>Jefe de Archivo</t>
  </si>
  <si>
    <t>Archivo General</t>
  </si>
  <si>
    <t>ANDREA FERNANDA PINEDA FLORIAN</t>
  </si>
  <si>
    <t>Martha Griselda Sazo Contreras</t>
  </si>
  <si>
    <t>Encargada Fondo Rotativo</t>
  </si>
  <si>
    <t>Departamento Financiero</t>
  </si>
  <si>
    <t>SUBCOORDINACION GENERAL</t>
  </si>
  <si>
    <t xml:space="preserve"> </t>
  </si>
  <si>
    <t>IRMA YADIRA GODINEZ CORDON</t>
  </si>
  <si>
    <t>ABRIL 2021 - Renglón Presupuestario 021</t>
  </si>
  <si>
    <t>Abril 2021 - Renglón Presupuestario Sub Grupo 18</t>
  </si>
  <si>
    <t>DEPARTAMENTO SOCIAL</t>
  </si>
  <si>
    <t>Abril 2021 - Renglón Presupuestario 029</t>
  </si>
  <si>
    <t>ABRIL 2021 - Renglón Presupuestario 022</t>
  </si>
  <si>
    <t>Total 
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</si>
</sst>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Q&quot;* #,##0.00_-;\-&quot;Q&quot;* #,##0.00_-;_-&quot;Q&quot;* &quot;-&quot;??_-;_-@_-"/>
    <numFmt numFmtId="165" formatCode="_-[$Q-100A]* #,##0.00_-;\-[$Q-100A]* #,##0.00_-;_-[$Q-100A]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11" fillId="0" borderId="0"/>
  </cellStyleXfs>
  <cellXfs count="39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3" borderId="5" xfId="1" applyNumberFormat="1" applyFont="1" applyFill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462643</xdr:colOff>
      <xdr:row>24</xdr:row>
      <xdr:rowOff>176893</xdr:rowOff>
    </xdr:from>
    <xdr:to>
      <xdr:col>11</xdr:col>
      <xdr:colOff>824999</xdr:colOff>
      <xdr:row>29</xdr:row>
      <xdr:rowOff>53068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B0B523C-A605-41DD-8BBA-344E5835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679" y="6340929"/>
          <a:ext cx="562832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292553</xdr:colOff>
      <xdr:row>1</xdr:row>
      <xdr:rowOff>81643</xdr:rowOff>
    </xdr:from>
    <xdr:to>
      <xdr:col>5</xdr:col>
      <xdr:colOff>330696</xdr:colOff>
      <xdr:row>7</xdr:row>
      <xdr:rowOff>40821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5A41CC9-2A0A-43E1-88C4-135B96B4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553" y="272143"/>
          <a:ext cx="4678179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1058525</xdr:colOff>
      <xdr:row>1</xdr:row>
      <xdr:rowOff>10205</xdr:rowOff>
    </xdr:from>
    <xdr:to>
      <xdr:col>16</xdr:col>
      <xdr:colOff>77248</xdr:colOff>
      <xdr:row>8</xdr:row>
      <xdr:rowOff>258536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D48FC3E-7238-45B9-BECE-9CA9AE7F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3132" y="200705"/>
          <a:ext cx="2053116" cy="1581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57830</xdr:colOff>
      <xdr:row>25</xdr:row>
      <xdr:rowOff>40823</xdr:rowOff>
    </xdr:from>
    <xdr:to>
      <xdr:col>10</xdr:col>
      <xdr:colOff>423935</xdr:colOff>
      <xdr:row>29</xdr:row>
      <xdr:rowOff>107498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CDD5F4-F68D-41DD-9B22-6ECADF65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393" y="6279698"/>
          <a:ext cx="5589702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2</xdr:row>
      <xdr:rowOff>23813</xdr:rowOff>
    </xdr:from>
    <xdr:to>
      <xdr:col>4</xdr:col>
      <xdr:colOff>11529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35547F-AE96-46CE-9A43-0E81FEEF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1004455</xdr:colOff>
      <xdr:row>1</xdr:row>
      <xdr:rowOff>110404</xdr:rowOff>
    </xdr:from>
    <xdr:to>
      <xdr:col>16</xdr:col>
      <xdr:colOff>168405</xdr:colOff>
      <xdr:row>9</xdr:row>
      <xdr:rowOff>228726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2162AA9-DD9E-42AF-9CB3-20FF66D0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5273" y="300904"/>
          <a:ext cx="2315859" cy="1780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416992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472AE2-F112-4007-B333-EA09971B8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480" y="163286"/>
          <a:ext cx="5518312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1119187</xdr:colOff>
      <xdr:row>0</xdr:row>
      <xdr:rowOff>243692</xdr:rowOff>
    </xdr:from>
    <xdr:to>
      <xdr:col>16</xdr:col>
      <xdr:colOff>987455</xdr:colOff>
      <xdr:row>4</xdr:row>
      <xdr:rowOff>8682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018C2C-7880-461C-A009-2793061A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8812" y="243692"/>
          <a:ext cx="2749581" cy="214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1337210</xdr:colOff>
      <xdr:row>28</xdr:row>
      <xdr:rowOff>57829</xdr:rowOff>
    </xdr:from>
    <xdr:to>
      <xdr:col>10</xdr:col>
      <xdr:colOff>489237</xdr:colOff>
      <xdr:row>31</xdr:row>
      <xdr:rowOff>75385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9242FFE-D43D-4819-93D9-74E7BBEE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8460" y="5796642"/>
          <a:ext cx="5952198" cy="874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419466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1404010</xdr:colOff>
      <xdr:row>0</xdr:row>
      <xdr:rowOff>243692</xdr:rowOff>
    </xdr:from>
    <xdr:to>
      <xdr:col>17</xdr:col>
      <xdr:colOff>231577</xdr:colOff>
      <xdr:row>3</xdr:row>
      <xdr:rowOff>1361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3555" y="243692"/>
          <a:ext cx="2067058" cy="1597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1004383</xdr:colOff>
      <xdr:row>41</xdr:row>
      <xdr:rowOff>21588</xdr:rowOff>
    </xdr:from>
    <xdr:to>
      <xdr:col>11</xdr:col>
      <xdr:colOff>484909</xdr:colOff>
      <xdr:row>44</xdr:row>
      <xdr:rowOff>144747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428" y="19071588"/>
          <a:ext cx="4762572" cy="694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23"/>
  <sheetViews>
    <sheetView tabSelected="1" view="pageBreakPreview" zoomScale="70" zoomScaleNormal="25" zoomScaleSheetLayoutView="70" workbookViewId="0">
      <selection activeCell="E9" sqref="E9:K9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8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7.140625" customWidth="1"/>
    <col min="13" max="13" width="11.7109375" bestFit="1" customWidth="1"/>
    <col min="14" max="14" width="18.140625" customWidth="1"/>
    <col min="15" max="15" width="14.5703125" customWidth="1"/>
    <col min="16" max="16" width="12.85546875" bestFit="1" customWidth="1"/>
    <col min="17" max="17" width="12.140625" bestFit="1" customWidth="1"/>
    <col min="18" max="18" width="16.5703125" customWidth="1"/>
  </cols>
  <sheetData>
    <row r="9" spans="1:14" ht="26.25" x14ac:dyDescent="0.4">
      <c r="E9" s="27" t="s">
        <v>87</v>
      </c>
      <c r="F9" s="27"/>
      <c r="G9" s="27"/>
      <c r="H9" s="27"/>
      <c r="I9" s="27"/>
      <c r="J9" s="27"/>
      <c r="K9" s="27"/>
    </row>
    <row r="10" spans="1:14" ht="18.75" x14ac:dyDescent="0.3">
      <c r="A10" s="1"/>
      <c r="B10" s="1"/>
      <c r="C10" s="1"/>
      <c r="D10" s="1"/>
      <c r="E10" s="29" t="s">
        <v>1</v>
      </c>
      <c r="F10" s="29"/>
      <c r="G10" s="29"/>
      <c r="H10" s="29"/>
      <c r="I10" s="29"/>
      <c r="J10" s="29"/>
      <c r="K10" s="29"/>
      <c r="L10" s="1"/>
      <c r="M10" s="1"/>
      <c r="N10" s="1"/>
    </row>
    <row r="11" spans="1:14" ht="18.75" x14ac:dyDescent="0.3">
      <c r="A11" s="1"/>
      <c r="B11" s="1"/>
      <c r="C11" s="1"/>
      <c r="D11" s="1"/>
      <c r="E11" s="29" t="s">
        <v>2</v>
      </c>
      <c r="F11" s="29"/>
      <c r="G11" s="29"/>
      <c r="H11" s="29"/>
      <c r="I11" s="29"/>
      <c r="J11" s="29"/>
      <c r="K11" s="29"/>
      <c r="L11" s="1"/>
      <c r="M11" s="1"/>
      <c r="N11" s="1"/>
    </row>
    <row r="12" spans="1:14" ht="15.75" x14ac:dyDescent="0.25">
      <c r="A12" s="1"/>
      <c r="B12" s="1"/>
      <c r="C12" s="1"/>
      <c r="D12" s="1"/>
      <c r="E12" s="30" t="s">
        <v>3</v>
      </c>
      <c r="F12" s="30"/>
      <c r="G12" s="30"/>
      <c r="H12" s="30"/>
      <c r="I12" s="30"/>
      <c r="J12" s="30"/>
      <c r="K12" s="30"/>
      <c r="L12" s="1"/>
      <c r="M12" s="1"/>
      <c r="N12" s="1"/>
    </row>
    <row r="13" spans="1:14" ht="15.75" x14ac:dyDescent="0.25">
      <c r="A13" s="1"/>
      <c r="B13" s="1"/>
      <c r="C13" s="1"/>
      <c r="D13" s="1"/>
      <c r="E13" s="16"/>
      <c r="F13" s="16"/>
      <c r="G13" s="16"/>
      <c r="H13" s="16"/>
      <c r="I13" s="16"/>
      <c r="J13" s="16"/>
      <c r="K13" s="16"/>
      <c r="L13" s="1"/>
      <c r="M13" s="1"/>
      <c r="N13" s="1"/>
    </row>
    <row r="14" spans="1:14" ht="26.25" x14ac:dyDescent="0.4">
      <c r="E14" s="26" t="s">
        <v>109</v>
      </c>
      <c r="F14" s="26"/>
      <c r="G14" s="26"/>
      <c r="H14" s="26"/>
      <c r="I14" s="26"/>
      <c r="J14" s="26"/>
      <c r="K14" s="26"/>
    </row>
    <row r="15" spans="1:14" ht="26.25" x14ac:dyDescent="0.4">
      <c r="E15" s="15"/>
      <c r="F15" s="15"/>
      <c r="G15" s="15"/>
      <c r="H15" s="15"/>
      <c r="I15" s="15"/>
      <c r="J15" s="15"/>
      <c r="K15" s="15"/>
    </row>
    <row r="16" spans="1:14" ht="21" x14ac:dyDescent="0.35">
      <c r="E16" s="28" t="s">
        <v>4</v>
      </c>
      <c r="F16" s="28"/>
      <c r="G16" s="28"/>
      <c r="H16" s="28"/>
      <c r="I16" s="28"/>
      <c r="J16" s="28"/>
      <c r="K16" s="28"/>
    </row>
    <row r="17" spans="1:17" ht="16.5" thickBot="1" x14ac:dyDescent="0.3">
      <c r="C17" s="2"/>
      <c r="D17" s="2"/>
      <c r="E17" s="2"/>
      <c r="F17" s="2"/>
      <c r="G17" s="2"/>
      <c r="H17" s="2"/>
      <c r="I17" s="2"/>
    </row>
    <row r="18" spans="1:17" ht="48" thickBot="1" x14ac:dyDescent="0.3">
      <c r="A18" s="5" t="s">
        <v>5</v>
      </c>
      <c r="B18" s="17" t="s">
        <v>6</v>
      </c>
      <c r="C18" s="18" t="s">
        <v>7</v>
      </c>
      <c r="D18" s="17" t="s">
        <v>8</v>
      </c>
      <c r="E18" s="17" t="s">
        <v>27</v>
      </c>
      <c r="F18" s="17" t="s">
        <v>28</v>
      </c>
      <c r="G18" s="17" t="s">
        <v>26</v>
      </c>
      <c r="H18" s="17" t="s">
        <v>29</v>
      </c>
      <c r="I18" s="17" t="s">
        <v>88</v>
      </c>
      <c r="J18" s="17" t="s">
        <v>89</v>
      </c>
      <c r="K18" s="17" t="s">
        <v>11</v>
      </c>
      <c r="L18" s="17" t="s">
        <v>12</v>
      </c>
      <c r="M18" s="17" t="s">
        <v>30</v>
      </c>
      <c r="N18" s="17" t="s">
        <v>13</v>
      </c>
      <c r="O18" s="17" t="s">
        <v>14</v>
      </c>
      <c r="P18" s="18" t="s">
        <v>15</v>
      </c>
      <c r="Q18" s="19" t="s">
        <v>16</v>
      </c>
    </row>
    <row r="19" spans="1:17" ht="37.5" customHeight="1" x14ac:dyDescent="0.25">
      <c r="A19" s="20">
        <v>1</v>
      </c>
      <c r="B19" s="21" t="s">
        <v>99</v>
      </c>
      <c r="C19" s="38" t="s">
        <v>100</v>
      </c>
      <c r="D19" s="3" t="s">
        <v>101</v>
      </c>
      <c r="E19" s="10" t="s">
        <v>17</v>
      </c>
      <c r="F19" s="22">
        <v>6800</v>
      </c>
      <c r="G19" s="10" t="s">
        <v>17</v>
      </c>
      <c r="H19" s="10" t="s">
        <v>17</v>
      </c>
      <c r="I19" s="22">
        <v>2000</v>
      </c>
      <c r="J19" s="22">
        <v>250</v>
      </c>
      <c r="K19" s="10" t="s">
        <v>17</v>
      </c>
      <c r="L19" s="10" t="s">
        <v>17</v>
      </c>
      <c r="M19" s="10" t="s">
        <v>17</v>
      </c>
      <c r="N19" s="10" t="s">
        <v>17</v>
      </c>
      <c r="O19" s="22">
        <f>F19+I19+J19</f>
        <v>9050</v>
      </c>
      <c r="P19" s="23">
        <v>1779.11</v>
      </c>
      <c r="Q19" s="22">
        <f>O19-P19</f>
        <v>7270.89</v>
      </c>
    </row>
    <row r="20" spans="1:17" ht="31.5" x14ac:dyDescent="0.25">
      <c r="A20" s="20">
        <v>2</v>
      </c>
      <c r="B20" s="21" t="s">
        <v>103</v>
      </c>
      <c r="C20" s="37" t="s">
        <v>104</v>
      </c>
      <c r="D20" s="3" t="s">
        <v>105</v>
      </c>
      <c r="E20" s="11" t="s">
        <v>17</v>
      </c>
      <c r="F20" s="22">
        <v>3300</v>
      </c>
      <c r="G20" s="11" t="s">
        <v>17</v>
      </c>
      <c r="H20" s="11" t="s">
        <v>17</v>
      </c>
      <c r="I20" s="22">
        <v>1500</v>
      </c>
      <c r="J20" s="22">
        <v>250</v>
      </c>
      <c r="K20" s="11" t="s">
        <v>17</v>
      </c>
      <c r="L20" s="11" t="s">
        <v>17</v>
      </c>
      <c r="M20" s="11" t="s">
        <v>17</v>
      </c>
      <c r="N20" s="11" t="s">
        <v>17</v>
      </c>
      <c r="O20" s="22">
        <f>F20+I20+J20</f>
        <v>5050</v>
      </c>
      <c r="P20" s="23">
        <v>801.84</v>
      </c>
      <c r="Q20" s="22">
        <v>4248.16</v>
      </c>
    </row>
    <row r="23" spans="1:17" x14ac:dyDescent="0.25">
      <c r="B23" s="25"/>
    </row>
  </sheetData>
  <mergeCells count="6">
    <mergeCell ref="E16:K16"/>
    <mergeCell ref="E9:K9"/>
    <mergeCell ref="E10:K10"/>
    <mergeCell ref="E11:K11"/>
    <mergeCell ref="E12:K12"/>
    <mergeCell ref="E14:K14"/>
  </mergeCells>
  <printOptions horizontalCentered="1"/>
  <pageMargins left="0.11811023622047245" right="0.11811023622047245" top="0.74803149606299213" bottom="0.74803149606299213" header="0.31496062992125984" footer="0.31496062992125984"/>
  <pageSetup paperSize="137" scale="5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20"/>
  <sheetViews>
    <sheetView view="pageBreakPreview" zoomScale="55" zoomScaleNormal="25" zoomScaleSheetLayoutView="55" workbookViewId="0">
      <selection activeCell="Q14" sqref="Q14"/>
    </sheetView>
  </sheetViews>
  <sheetFormatPr baseColWidth="10" defaultRowHeight="15" x14ac:dyDescent="0.25"/>
  <cols>
    <col min="1" max="1" width="8.7109375" customWidth="1"/>
    <col min="2" max="2" width="29.42578125" bestFit="1" customWidth="1"/>
    <col min="3" max="3" width="17.5703125" bestFit="1" customWidth="1"/>
    <col min="4" max="4" width="16.5703125" customWidth="1"/>
    <col min="5" max="5" width="8" customWidth="1"/>
    <col min="6" max="6" width="18.85546875" bestFit="1" customWidth="1"/>
    <col min="7" max="7" width="16.28515625" customWidth="1"/>
    <col min="8" max="8" width="13.85546875" customWidth="1"/>
    <col min="9" max="9" width="15" customWidth="1"/>
    <col min="10" max="10" width="14.140625" customWidth="1"/>
    <col min="11" max="11" width="9" customWidth="1"/>
    <col min="12" max="12" width="16.42578125" customWidth="1"/>
    <col min="13" max="13" width="12.5703125" customWidth="1"/>
    <col min="14" max="14" width="17.5703125" customWidth="1"/>
    <col min="15" max="15" width="14.5703125" customWidth="1"/>
    <col min="16" max="16" width="15" customWidth="1"/>
    <col min="17" max="17" width="13.7109375" customWidth="1"/>
    <col min="18" max="18" width="16.5703125" customWidth="1"/>
  </cols>
  <sheetData>
    <row r="9" spans="1:14" ht="26.25" x14ac:dyDescent="0.4">
      <c r="E9" s="27" t="s">
        <v>87</v>
      </c>
      <c r="F9" s="27"/>
      <c r="G9" s="27"/>
      <c r="H9" s="27"/>
      <c r="I9" s="27"/>
      <c r="J9" s="27"/>
      <c r="K9" s="27"/>
    </row>
    <row r="10" spans="1:14" ht="18.75" x14ac:dyDescent="0.3">
      <c r="A10" s="1"/>
      <c r="B10" s="1"/>
      <c r="C10" s="1"/>
      <c r="D10" s="1"/>
      <c r="E10" s="29" t="s">
        <v>1</v>
      </c>
      <c r="F10" s="29"/>
      <c r="G10" s="29"/>
      <c r="H10" s="29"/>
      <c r="I10" s="29"/>
      <c r="J10" s="29"/>
      <c r="K10" s="29"/>
      <c r="L10" s="1"/>
      <c r="M10" s="1"/>
      <c r="N10" s="1"/>
    </row>
    <row r="11" spans="1:14" ht="18.75" x14ac:dyDescent="0.3">
      <c r="A11" s="1"/>
      <c r="B11" s="1"/>
      <c r="C11" s="1"/>
      <c r="D11" s="1"/>
      <c r="E11" s="29" t="s">
        <v>2</v>
      </c>
      <c r="F11" s="29"/>
      <c r="G11" s="29"/>
      <c r="H11" s="29"/>
      <c r="I11" s="29"/>
      <c r="J11" s="29"/>
      <c r="K11" s="29"/>
      <c r="L11" s="1"/>
      <c r="M11" s="1"/>
      <c r="N11" s="1"/>
    </row>
    <row r="12" spans="1:14" ht="15.75" x14ac:dyDescent="0.25">
      <c r="A12" s="1"/>
      <c r="B12" s="1"/>
      <c r="C12" s="1"/>
      <c r="D12" s="1"/>
      <c r="E12" s="30" t="s">
        <v>3</v>
      </c>
      <c r="F12" s="30"/>
      <c r="G12" s="30"/>
      <c r="H12" s="30"/>
      <c r="I12" s="30"/>
      <c r="J12" s="30"/>
      <c r="K12" s="30"/>
      <c r="L12" s="1"/>
      <c r="M12" s="1"/>
      <c r="N12" s="1"/>
    </row>
    <row r="13" spans="1:14" ht="15.75" x14ac:dyDescent="0.25">
      <c r="A13" s="1"/>
      <c r="B13" s="1"/>
      <c r="C13" s="1"/>
      <c r="D13" s="1"/>
      <c r="E13" s="16"/>
      <c r="F13" s="16"/>
      <c r="G13" s="16"/>
      <c r="H13" s="16"/>
      <c r="I13" s="16"/>
      <c r="J13" s="16"/>
      <c r="K13" s="16"/>
      <c r="L13" s="1"/>
      <c r="M13" s="1"/>
      <c r="N13" s="1"/>
    </row>
    <row r="14" spans="1:14" ht="26.25" x14ac:dyDescent="0.4">
      <c r="E14" s="26" t="s">
        <v>113</v>
      </c>
      <c r="F14" s="26"/>
      <c r="G14" s="26"/>
      <c r="H14" s="26"/>
      <c r="I14" s="26"/>
      <c r="J14" s="26"/>
      <c r="K14" s="26"/>
    </row>
    <row r="15" spans="1:14" ht="26.25" x14ac:dyDescent="0.4">
      <c r="E15" s="15"/>
      <c r="F15" s="15"/>
      <c r="G15" s="15"/>
      <c r="H15" s="15"/>
      <c r="I15" s="15"/>
      <c r="J15" s="15"/>
      <c r="K15" s="15"/>
    </row>
    <row r="16" spans="1:14" ht="21" x14ac:dyDescent="0.35">
      <c r="E16" s="28" t="s">
        <v>4</v>
      </c>
      <c r="F16" s="28"/>
      <c r="G16" s="28"/>
      <c r="H16" s="28"/>
      <c r="I16" s="28"/>
      <c r="J16" s="28"/>
      <c r="K16" s="28"/>
    </row>
    <row r="17" spans="1:17" ht="16.5" thickBot="1" x14ac:dyDescent="0.3">
      <c r="E17" s="2"/>
      <c r="F17" s="2"/>
      <c r="G17" s="2"/>
      <c r="H17" s="2"/>
      <c r="I17" s="2"/>
      <c r="J17" s="2"/>
      <c r="K17" s="2"/>
    </row>
    <row r="18" spans="1:17" ht="48" thickBot="1" x14ac:dyDescent="0.3">
      <c r="A18" s="5" t="s">
        <v>5</v>
      </c>
      <c r="B18" s="17" t="s">
        <v>6</v>
      </c>
      <c r="C18" s="18" t="s">
        <v>7</v>
      </c>
      <c r="D18" s="17" t="s">
        <v>8</v>
      </c>
      <c r="E18" s="17" t="s">
        <v>27</v>
      </c>
      <c r="F18" s="17" t="s">
        <v>28</v>
      </c>
      <c r="G18" s="17" t="s">
        <v>26</v>
      </c>
      <c r="H18" s="17" t="s">
        <v>29</v>
      </c>
      <c r="I18" s="17" t="s">
        <v>88</v>
      </c>
      <c r="J18" s="17" t="s">
        <v>89</v>
      </c>
      <c r="K18" s="17" t="s">
        <v>11</v>
      </c>
      <c r="L18" s="17" t="s">
        <v>12</v>
      </c>
      <c r="M18" s="17" t="s">
        <v>30</v>
      </c>
      <c r="N18" s="17" t="s">
        <v>13</v>
      </c>
      <c r="O18" s="17" t="s">
        <v>14</v>
      </c>
      <c r="P18" s="19" t="s">
        <v>15</v>
      </c>
      <c r="Q18" s="19" t="s">
        <v>16</v>
      </c>
    </row>
    <row r="19" spans="1:17" ht="31.5" x14ac:dyDescent="0.25">
      <c r="A19" s="20">
        <v>1</v>
      </c>
      <c r="B19" s="21" t="s">
        <v>90</v>
      </c>
      <c r="C19" s="38" t="s">
        <v>91</v>
      </c>
      <c r="D19" s="3" t="s">
        <v>92</v>
      </c>
      <c r="E19" s="10" t="s">
        <v>17</v>
      </c>
      <c r="F19" s="22">
        <v>24000</v>
      </c>
      <c r="G19" s="10" t="s">
        <v>17</v>
      </c>
      <c r="H19" s="12">
        <v>375</v>
      </c>
      <c r="I19" s="10" t="s">
        <v>17</v>
      </c>
      <c r="J19" s="22">
        <v>250</v>
      </c>
      <c r="K19" s="10" t="s">
        <v>17</v>
      </c>
      <c r="L19" s="10" t="s">
        <v>17</v>
      </c>
      <c r="M19" s="10" t="s">
        <v>17</v>
      </c>
      <c r="N19" s="10" t="s">
        <v>17</v>
      </c>
      <c r="O19" s="22">
        <f>F19+H19+J19</f>
        <v>24625</v>
      </c>
      <c r="P19" s="24">
        <v>5527.81</v>
      </c>
      <c r="Q19" s="22">
        <f>O19-P19</f>
        <v>19097.189999999999</v>
      </c>
    </row>
    <row r="20" spans="1:17" ht="31.5" x14ac:dyDescent="0.25">
      <c r="A20" s="20">
        <v>2</v>
      </c>
      <c r="B20" s="21" t="s">
        <v>96</v>
      </c>
      <c r="C20" s="37" t="s">
        <v>95</v>
      </c>
      <c r="D20" s="3" t="s">
        <v>92</v>
      </c>
      <c r="E20" s="10" t="s">
        <v>17</v>
      </c>
      <c r="F20" s="22">
        <v>15000</v>
      </c>
      <c r="G20" s="10" t="s">
        <v>17</v>
      </c>
      <c r="H20" s="12">
        <v>375</v>
      </c>
      <c r="I20" s="10" t="s">
        <v>17</v>
      </c>
      <c r="J20" s="22">
        <v>250</v>
      </c>
      <c r="K20" s="10" t="s">
        <v>17</v>
      </c>
      <c r="L20" s="10" t="s">
        <v>17</v>
      </c>
      <c r="M20" s="10" t="s">
        <v>17</v>
      </c>
      <c r="N20" s="10" t="s">
        <v>17</v>
      </c>
      <c r="O20" s="22">
        <f>F20+H20+J20</f>
        <v>15625</v>
      </c>
      <c r="P20" s="24">
        <v>3417.85</v>
      </c>
      <c r="Q20" s="22">
        <f>O20-P20</f>
        <v>12207.15</v>
      </c>
    </row>
  </sheetData>
  <mergeCells count="6">
    <mergeCell ref="E16:K16"/>
    <mergeCell ref="E9:K9"/>
    <mergeCell ref="E10:K10"/>
    <mergeCell ref="E11:K11"/>
    <mergeCell ref="E12:K12"/>
    <mergeCell ref="E14:K14"/>
  </mergeCells>
  <printOptions horizontalCentered="1"/>
  <pageMargins left="0.11811023622047245" right="0.11811023622047245" top="1.5354330708661419" bottom="0.74803149606299213" header="0.31496062992125984" footer="0.31496062992125984"/>
  <pageSetup paperSize="137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9"/>
  <sheetViews>
    <sheetView showGridLines="0" view="pageBreakPreview" topLeftCell="F1" zoomScale="55" zoomScaleNormal="40" zoomScaleSheetLayoutView="55" workbookViewId="0">
      <selection activeCell="X8" sqref="X8"/>
    </sheetView>
  </sheetViews>
  <sheetFormatPr baseColWidth="10" defaultRowHeight="15" x14ac:dyDescent="0.25"/>
  <cols>
    <col min="1" max="1" width="6.42578125" customWidth="1"/>
    <col min="2" max="2" width="8.7109375" customWidth="1"/>
    <col min="3" max="3" width="50" style="4" customWidth="1"/>
    <col min="4" max="4" width="25.140625" bestFit="1" customWidth="1"/>
    <col min="5" max="5" width="37.28515625" style="4" customWidth="1"/>
    <col min="6" max="6" width="11.42578125" customWidth="1"/>
    <col min="7" max="7" width="20.42578125" customWidth="1"/>
    <col min="8" max="8" width="23.140625" customWidth="1"/>
    <col min="9" max="9" width="20.28515625" customWidth="1"/>
    <col min="10" max="10" width="18" customWidth="1"/>
    <col min="11" max="11" width="19.85546875" customWidth="1"/>
    <col min="12" max="12" width="14.42578125" customWidth="1"/>
    <col min="13" max="13" width="25.5703125" customWidth="1"/>
    <col min="14" max="14" width="17.5703125" customWidth="1"/>
    <col min="15" max="15" width="26" customWidth="1"/>
    <col min="16" max="16" width="17.28515625" customWidth="1"/>
    <col min="17" max="17" width="19.42578125" customWidth="1"/>
    <col min="18" max="18" width="16.5703125" customWidth="1"/>
    <col min="19" max="19" width="4" customWidth="1"/>
  </cols>
  <sheetData>
    <row r="1" spans="2:18" ht="102.75" customHeight="1" x14ac:dyDescent="0.25"/>
    <row r="2" spans="2:18" ht="48" customHeight="1" x14ac:dyDescent="0.2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18" ht="13.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2:18" s="1" customFormat="1" ht="23.25" x14ac:dyDescent="0.25"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2:18" s="1" customFormat="1" ht="23.25" x14ac:dyDescent="0.35">
      <c r="B5" s="34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2:18" s="1" customFormat="1" ht="36.75" customHeight="1" x14ac:dyDescent="0.25">
      <c r="B6" s="35" t="s">
        <v>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2:18" ht="33" customHeight="1" x14ac:dyDescent="0.25">
      <c r="B7" s="36" t="s">
        <v>110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2:18" ht="33" customHeight="1" x14ac:dyDescent="0.25">
      <c r="B8" s="31" t="s">
        <v>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2:18" ht="11.25" customHeight="1" thickBot="1" x14ac:dyDescent="0.3">
      <c r="D9" s="2"/>
      <c r="E9" s="14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72.75" customHeight="1" thickBot="1" x14ac:dyDescent="0.3">
      <c r="B10" s="5" t="s">
        <v>5</v>
      </c>
      <c r="C10" s="6" t="s">
        <v>6</v>
      </c>
      <c r="D10" s="7" t="s">
        <v>7</v>
      </c>
      <c r="E10" s="6" t="s">
        <v>8</v>
      </c>
      <c r="F10" s="6" t="s">
        <v>27</v>
      </c>
      <c r="G10" s="6" t="s">
        <v>28</v>
      </c>
      <c r="H10" s="6" t="s">
        <v>26</v>
      </c>
      <c r="I10" s="6" t="s">
        <v>29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30</v>
      </c>
      <c r="O10" s="6" t="s">
        <v>13</v>
      </c>
      <c r="P10" s="6" t="s">
        <v>14</v>
      </c>
      <c r="Q10" s="8" t="s">
        <v>15</v>
      </c>
      <c r="R10" s="8" t="s">
        <v>16</v>
      </c>
    </row>
    <row r="11" spans="2:18" s="4" customFormat="1" ht="38.1" customHeight="1" x14ac:dyDescent="0.25">
      <c r="B11" s="3">
        <v>1</v>
      </c>
      <c r="C11" s="13" t="s">
        <v>34</v>
      </c>
      <c r="D11" s="11" t="s">
        <v>22</v>
      </c>
      <c r="E11" s="10" t="s">
        <v>25</v>
      </c>
      <c r="F11" s="10" t="s">
        <v>17</v>
      </c>
      <c r="G11" s="12">
        <v>9000</v>
      </c>
      <c r="H11" s="10" t="s">
        <v>17</v>
      </c>
      <c r="I11" s="10" t="s">
        <v>17</v>
      </c>
      <c r="J11" s="10" t="s">
        <v>17</v>
      </c>
      <c r="K11" s="10" t="s">
        <v>17</v>
      </c>
      <c r="L11" s="10" t="s">
        <v>17</v>
      </c>
      <c r="M11" s="10" t="s">
        <v>17</v>
      </c>
      <c r="N11" s="10" t="s">
        <v>107</v>
      </c>
      <c r="O11" s="10" t="s">
        <v>17</v>
      </c>
      <c r="P11" s="12">
        <v>9000</v>
      </c>
      <c r="Q11" s="12">
        <v>450</v>
      </c>
      <c r="R11" s="12">
        <v>8550</v>
      </c>
    </row>
    <row r="12" spans="2:18" s="4" customFormat="1" ht="38.1" customHeight="1" x14ac:dyDescent="0.25">
      <c r="B12" s="3">
        <v>2</v>
      </c>
      <c r="C12" s="13" t="s">
        <v>35</v>
      </c>
      <c r="D12" s="11" t="s">
        <v>22</v>
      </c>
      <c r="E12" s="10" t="s">
        <v>25</v>
      </c>
      <c r="F12" s="10" t="s">
        <v>17</v>
      </c>
      <c r="G12" s="12">
        <v>5000</v>
      </c>
      <c r="H12" s="10" t="s">
        <v>17</v>
      </c>
      <c r="I12" s="10" t="s">
        <v>17</v>
      </c>
      <c r="J12" s="10" t="s">
        <v>17</v>
      </c>
      <c r="K12" s="10" t="s">
        <v>17</v>
      </c>
      <c r="L12" s="10" t="s">
        <v>17</v>
      </c>
      <c r="M12" s="10" t="s">
        <v>17</v>
      </c>
      <c r="N12" s="10" t="s">
        <v>17</v>
      </c>
      <c r="O12" s="10" t="s">
        <v>17</v>
      </c>
      <c r="P12" s="12">
        <v>5000</v>
      </c>
      <c r="Q12" s="12">
        <v>250</v>
      </c>
      <c r="R12" s="12">
        <v>4750</v>
      </c>
    </row>
    <row r="13" spans="2:18" s="4" customFormat="1" ht="38.1" customHeight="1" x14ac:dyDescent="0.25">
      <c r="B13" s="3">
        <v>3</v>
      </c>
      <c r="C13" s="13" t="s">
        <v>39</v>
      </c>
      <c r="D13" s="11" t="s">
        <v>22</v>
      </c>
      <c r="E13" s="10" t="s">
        <v>75</v>
      </c>
      <c r="F13" s="10" t="s">
        <v>17</v>
      </c>
      <c r="G13" s="12">
        <v>8000</v>
      </c>
      <c r="H13" s="10" t="s">
        <v>17</v>
      </c>
      <c r="I13" s="10" t="s">
        <v>17</v>
      </c>
      <c r="J13" s="10" t="s">
        <v>17</v>
      </c>
      <c r="K13" s="10" t="s">
        <v>17</v>
      </c>
      <c r="L13" s="10" t="s">
        <v>17</v>
      </c>
      <c r="M13" s="10" t="s">
        <v>17</v>
      </c>
      <c r="N13" s="10" t="s">
        <v>17</v>
      </c>
      <c r="O13" s="10" t="s">
        <v>17</v>
      </c>
      <c r="P13" s="12">
        <v>8000</v>
      </c>
      <c r="Q13" s="12">
        <v>400</v>
      </c>
      <c r="R13" s="12">
        <v>7600</v>
      </c>
    </row>
    <row r="14" spans="2:18" s="4" customFormat="1" ht="38.1" customHeight="1" x14ac:dyDescent="0.25">
      <c r="B14" s="3">
        <v>4</v>
      </c>
      <c r="C14" s="13" t="s">
        <v>40</v>
      </c>
      <c r="D14" s="11" t="s">
        <v>22</v>
      </c>
      <c r="E14" s="10" t="s">
        <v>75</v>
      </c>
      <c r="F14" s="10" t="s">
        <v>17</v>
      </c>
      <c r="G14" s="12">
        <v>7000</v>
      </c>
      <c r="H14" s="10" t="s">
        <v>17</v>
      </c>
      <c r="I14" s="10" t="s">
        <v>17</v>
      </c>
      <c r="J14" s="10" t="s">
        <v>17</v>
      </c>
      <c r="K14" s="10" t="s">
        <v>17</v>
      </c>
      <c r="L14" s="10" t="s">
        <v>17</v>
      </c>
      <c r="M14" s="10" t="s">
        <v>17</v>
      </c>
      <c r="N14" s="10" t="s">
        <v>17</v>
      </c>
      <c r="O14" s="10" t="s">
        <v>17</v>
      </c>
      <c r="P14" s="12">
        <v>7000</v>
      </c>
      <c r="Q14" s="12">
        <v>700</v>
      </c>
      <c r="R14" s="12">
        <v>13300</v>
      </c>
    </row>
    <row r="15" spans="2:18" s="4" customFormat="1" ht="38.1" customHeight="1" x14ac:dyDescent="0.25">
      <c r="B15" s="3">
        <v>5</v>
      </c>
      <c r="C15" s="13" t="s">
        <v>42</v>
      </c>
      <c r="D15" s="11" t="s">
        <v>22</v>
      </c>
      <c r="E15" s="10" t="s">
        <v>75</v>
      </c>
      <c r="F15" s="10" t="s">
        <v>17</v>
      </c>
      <c r="G15" s="12">
        <v>5000</v>
      </c>
      <c r="H15" s="10" t="s">
        <v>17</v>
      </c>
      <c r="I15" s="10" t="s">
        <v>17</v>
      </c>
      <c r="J15" s="10" t="s">
        <v>17</v>
      </c>
      <c r="K15" s="10" t="s">
        <v>17</v>
      </c>
      <c r="L15" s="10" t="s">
        <v>17</v>
      </c>
      <c r="M15" s="10" t="s">
        <v>17</v>
      </c>
      <c r="N15" s="10" t="s">
        <v>17</v>
      </c>
      <c r="O15" s="10" t="s">
        <v>17</v>
      </c>
      <c r="P15" s="12">
        <v>5000</v>
      </c>
      <c r="Q15" s="12">
        <v>250</v>
      </c>
      <c r="R15" s="12">
        <v>4750</v>
      </c>
    </row>
    <row r="16" spans="2:18" s="4" customFormat="1" ht="38.1" customHeight="1" x14ac:dyDescent="0.25">
      <c r="B16" s="3">
        <v>6</v>
      </c>
      <c r="C16" s="13" t="s">
        <v>46</v>
      </c>
      <c r="D16" s="11" t="s">
        <v>22</v>
      </c>
      <c r="E16" s="10" t="s">
        <v>77</v>
      </c>
      <c r="F16" s="10" t="s">
        <v>17</v>
      </c>
      <c r="G16" s="12">
        <v>6500</v>
      </c>
      <c r="H16" s="10" t="s">
        <v>17</v>
      </c>
      <c r="I16" s="10" t="s">
        <v>17</v>
      </c>
      <c r="J16" s="10" t="s">
        <v>17</v>
      </c>
      <c r="K16" s="10" t="s">
        <v>17</v>
      </c>
      <c r="L16" s="10" t="s">
        <v>17</v>
      </c>
      <c r="M16" s="10" t="s">
        <v>17</v>
      </c>
      <c r="N16" s="10" t="s">
        <v>17</v>
      </c>
      <c r="O16" s="10" t="s">
        <v>17</v>
      </c>
      <c r="P16" s="12">
        <v>6500</v>
      </c>
      <c r="Q16" s="12">
        <v>325</v>
      </c>
      <c r="R16" s="12">
        <v>6175</v>
      </c>
    </row>
    <row r="17" spans="2:28" s="4" customFormat="1" ht="38.1" customHeight="1" x14ac:dyDescent="0.25">
      <c r="B17" s="3">
        <v>7</v>
      </c>
      <c r="C17" s="13" t="s">
        <v>48</v>
      </c>
      <c r="D17" s="11" t="s">
        <v>18</v>
      </c>
      <c r="E17" s="10" t="s">
        <v>74</v>
      </c>
      <c r="F17" s="10" t="s">
        <v>17</v>
      </c>
      <c r="G17" s="12">
        <v>12000</v>
      </c>
      <c r="H17" s="10" t="s">
        <v>17</v>
      </c>
      <c r="I17" s="10" t="s">
        <v>17</v>
      </c>
      <c r="J17" s="10" t="s">
        <v>17</v>
      </c>
      <c r="K17" s="10" t="s">
        <v>17</v>
      </c>
      <c r="L17" s="10" t="s">
        <v>17</v>
      </c>
      <c r="M17" s="10" t="s">
        <v>17</v>
      </c>
      <c r="N17" s="10" t="s">
        <v>17</v>
      </c>
      <c r="O17" s="10" t="s">
        <v>17</v>
      </c>
      <c r="P17" s="12">
        <v>12000</v>
      </c>
      <c r="Q17" s="12">
        <v>600</v>
      </c>
      <c r="R17" s="12">
        <v>11400</v>
      </c>
    </row>
    <row r="18" spans="2:28" s="4" customFormat="1" ht="38.1" customHeight="1" x14ac:dyDescent="0.25">
      <c r="B18" s="3">
        <v>8</v>
      </c>
      <c r="C18" s="13" t="s">
        <v>56</v>
      </c>
      <c r="D18" s="11" t="s">
        <v>22</v>
      </c>
      <c r="E18" s="10" t="s">
        <v>82</v>
      </c>
      <c r="F18" s="10" t="s">
        <v>17</v>
      </c>
      <c r="G18" s="12">
        <v>8000</v>
      </c>
      <c r="H18" s="10" t="s">
        <v>17</v>
      </c>
      <c r="I18" s="10" t="s">
        <v>17</v>
      </c>
      <c r="J18" s="10" t="s">
        <v>17</v>
      </c>
      <c r="K18" s="10" t="s">
        <v>17</v>
      </c>
      <c r="L18" s="10" t="s">
        <v>17</v>
      </c>
      <c r="M18" s="10" t="s">
        <v>17</v>
      </c>
      <c r="N18" s="10" t="s">
        <v>17</v>
      </c>
      <c r="O18" s="10" t="s">
        <v>17</v>
      </c>
      <c r="P18" s="12">
        <v>8000</v>
      </c>
      <c r="Q18" s="12">
        <v>400</v>
      </c>
      <c r="R18" s="12">
        <v>7600</v>
      </c>
    </row>
    <row r="19" spans="2:28" s="4" customFormat="1" ht="38.1" customHeight="1" x14ac:dyDescent="0.25">
      <c r="B19" s="3">
        <v>9</v>
      </c>
      <c r="C19" s="13" t="s">
        <v>57</v>
      </c>
      <c r="D19" s="11" t="s">
        <v>18</v>
      </c>
      <c r="E19" s="10" t="s">
        <v>82</v>
      </c>
      <c r="F19" s="10" t="s">
        <v>17</v>
      </c>
      <c r="G19" s="12">
        <v>13000</v>
      </c>
      <c r="H19" s="10" t="s">
        <v>17</v>
      </c>
      <c r="I19" s="10" t="s">
        <v>17</v>
      </c>
      <c r="J19" s="10" t="s">
        <v>17</v>
      </c>
      <c r="K19" s="10" t="s">
        <v>17</v>
      </c>
      <c r="L19" s="10" t="s">
        <v>17</v>
      </c>
      <c r="M19" s="10" t="s">
        <v>17</v>
      </c>
      <c r="N19" s="10" t="s">
        <v>17</v>
      </c>
      <c r="O19" s="10" t="s">
        <v>17</v>
      </c>
      <c r="P19" s="12">
        <v>13000</v>
      </c>
      <c r="Q19" s="12">
        <v>650</v>
      </c>
      <c r="R19" s="12">
        <v>12350</v>
      </c>
    </row>
    <row r="20" spans="2:28" s="4" customFormat="1" ht="38.1" customHeight="1" x14ac:dyDescent="0.25">
      <c r="B20" s="3">
        <v>10</v>
      </c>
      <c r="C20" s="13" t="s">
        <v>58</v>
      </c>
      <c r="D20" s="11" t="s">
        <v>18</v>
      </c>
      <c r="E20" s="10" t="s">
        <v>82</v>
      </c>
      <c r="F20" s="10" t="s">
        <v>17</v>
      </c>
      <c r="G20" s="12">
        <v>13000</v>
      </c>
      <c r="H20" s="10" t="s">
        <v>17</v>
      </c>
      <c r="I20" s="10" t="s">
        <v>17</v>
      </c>
      <c r="J20" s="10" t="s">
        <v>17</v>
      </c>
      <c r="K20" s="10" t="s">
        <v>17</v>
      </c>
      <c r="L20" s="10" t="s">
        <v>17</v>
      </c>
      <c r="M20" s="10" t="s">
        <v>17</v>
      </c>
      <c r="N20" s="10" t="s">
        <v>17</v>
      </c>
      <c r="O20" s="10" t="s">
        <v>17</v>
      </c>
      <c r="P20" s="12">
        <v>13000</v>
      </c>
      <c r="Q20" s="12">
        <v>650</v>
      </c>
      <c r="R20" s="12">
        <v>12350</v>
      </c>
    </row>
    <row r="21" spans="2:28" s="4" customFormat="1" ht="38.1" customHeight="1" x14ac:dyDescent="0.25">
      <c r="B21" s="3">
        <v>11</v>
      </c>
      <c r="C21" s="13" t="s">
        <v>59</v>
      </c>
      <c r="D21" s="11" t="s">
        <v>22</v>
      </c>
      <c r="E21" s="10" t="s">
        <v>82</v>
      </c>
      <c r="F21" s="10" t="s">
        <v>17</v>
      </c>
      <c r="G21" s="12">
        <v>7000</v>
      </c>
      <c r="H21" s="10" t="s">
        <v>17</v>
      </c>
      <c r="I21" s="10" t="s">
        <v>17</v>
      </c>
      <c r="J21" s="10" t="s">
        <v>17</v>
      </c>
      <c r="K21" s="10" t="s">
        <v>17</v>
      </c>
      <c r="L21" s="10" t="s">
        <v>17</v>
      </c>
      <c r="M21" s="10" t="s">
        <v>17</v>
      </c>
      <c r="N21" s="10" t="s">
        <v>17</v>
      </c>
      <c r="O21" s="10" t="s">
        <v>17</v>
      </c>
      <c r="P21" s="12">
        <v>7000</v>
      </c>
      <c r="Q21" s="12">
        <v>350</v>
      </c>
      <c r="R21" s="12">
        <v>6650</v>
      </c>
    </row>
    <row r="22" spans="2:28" s="4" customFormat="1" ht="38.1" customHeight="1" x14ac:dyDescent="0.25">
      <c r="B22" s="3">
        <v>12</v>
      </c>
      <c r="C22" s="13" t="s">
        <v>60</v>
      </c>
      <c r="D22" s="11" t="s">
        <v>22</v>
      </c>
      <c r="E22" s="10" t="s">
        <v>82</v>
      </c>
      <c r="F22" s="10" t="s">
        <v>17</v>
      </c>
      <c r="G22" s="12">
        <v>10000</v>
      </c>
      <c r="H22" s="10" t="s">
        <v>17</v>
      </c>
      <c r="I22" s="10" t="s">
        <v>17</v>
      </c>
      <c r="J22" s="10" t="s">
        <v>17</v>
      </c>
      <c r="K22" s="10" t="s">
        <v>17</v>
      </c>
      <c r="L22" s="10" t="s">
        <v>17</v>
      </c>
      <c r="M22" s="10" t="s">
        <v>17</v>
      </c>
      <c r="N22" s="10" t="s">
        <v>17</v>
      </c>
      <c r="O22" s="10" t="s">
        <v>17</v>
      </c>
      <c r="P22" s="12">
        <v>10000</v>
      </c>
      <c r="Q22" s="12">
        <v>500</v>
      </c>
      <c r="R22" s="12">
        <v>9500</v>
      </c>
    </row>
    <row r="23" spans="2:28" s="4" customFormat="1" ht="38.1" customHeight="1" x14ac:dyDescent="0.25">
      <c r="B23" s="3">
        <v>13</v>
      </c>
      <c r="C23" s="13" t="s">
        <v>61</v>
      </c>
      <c r="D23" s="11" t="s">
        <v>22</v>
      </c>
      <c r="E23" s="10" t="s">
        <v>82</v>
      </c>
      <c r="F23" s="10" t="s">
        <v>17</v>
      </c>
      <c r="G23" s="12">
        <v>7000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12">
        <v>7000</v>
      </c>
      <c r="Q23" s="12">
        <v>350</v>
      </c>
      <c r="R23" s="12">
        <v>6650</v>
      </c>
    </row>
    <row r="24" spans="2:28" s="4" customFormat="1" ht="45.75" customHeight="1" x14ac:dyDescent="0.25">
      <c r="B24" s="3">
        <v>14</v>
      </c>
      <c r="C24" s="13" t="s">
        <v>62</v>
      </c>
      <c r="D24" s="11" t="s">
        <v>22</v>
      </c>
      <c r="E24" s="10" t="s">
        <v>23</v>
      </c>
      <c r="F24" s="10" t="s">
        <v>17</v>
      </c>
      <c r="G24" s="12">
        <v>7000</v>
      </c>
      <c r="H24" s="10" t="s">
        <v>17</v>
      </c>
      <c r="I24" s="10" t="s">
        <v>17</v>
      </c>
      <c r="J24" s="10" t="s">
        <v>17</v>
      </c>
      <c r="K24" s="10" t="s">
        <v>17</v>
      </c>
      <c r="L24" s="10" t="s">
        <v>17</v>
      </c>
      <c r="M24" s="10" t="s">
        <v>17</v>
      </c>
      <c r="N24" s="10" t="s">
        <v>17</v>
      </c>
      <c r="O24" s="10" t="s">
        <v>17</v>
      </c>
      <c r="P24" s="12">
        <v>7000</v>
      </c>
      <c r="Q24" s="12">
        <v>350</v>
      </c>
      <c r="R24" s="12">
        <v>6650</v>
      </c>
    </row>
    <row r="25" spans="2:28" s="4" customFormat="1" ht="38.1" customHeight="1" x14ac:dyDescent="0.25">
      <c r="B25" s="3">
        <v>15</v>
      </c>
      <c r="C25" s="13" t="s">
        <v>63</v>
      </c>
      <c r="D25" s="11" t="s">
        <v>18</v>
      </c>
      <c r="E25" s="10" t="s">
        <v>83</v>
      </c>
      <c r="F25" s="10" t="s">
        <v>17</v>
      </c>
      <c r="G25" s="12">
        <v>12000</v>
      </c>
      <c r="H25" s="10" t="s">
        <v>17</v>
      </c>
      <c r="I25" s="10" t="s">
        <v>17</v>
      </c>
      <c r="J25" s="10" t="s">
        <v>17</v>
      </c>
      <c r="K25" s="10" t="s">
        <v>17</v>
      </c>
      <c r="L25" s="10" t="s">
        <v>17</v>
      </c>
      <c r="M25" s="10" t="s">
        <v>17</v>
      </c>
      <c r="N25" s="10" t="s">
        <v>17</v>
      </c>
      <c r="O25" s="10" t="s">
        <v>17</v>
      </c>
      <c r="P25" s="12">
        <v>12000</v>
      </c>
      <c r="Q25" s="12">
        <v>600</v>
      </c>
      <c r="R25" s="12">
        <v>11400</v>
      </c>
    </row>
    <row r="26" spans="2:28" s="4" customFormat="1" ht="38.1" customHeight="1" x14ac:dyDescent="0.25">
      <c r="B26" s="3">
        <v>16</v>
      </c>
      <c r="C26" s="13" t="s">
        <v>66</v>
      </c>
      <c r="D26" s="11" t="s">
        <v>22</v>
      </c>
      <c r="E26" s="10" t="s">
        <v>84</v>
      </c>
      <c r="F26" s="10" t="s">
        <v>17</v>
      </c>
      <c r="G26" s="12">
        <v>12000</v>
      </c>
      <c r="H26" s="10" t="s">
        <v>17</v>
      </c>
      <c r="I26" s="10" t="s">
        <v>17</v>
      </c>
      <c r="J26" s="10" t="s">
        <v>17</v>
      </c>
      <c r="K26" s="10" t="s">
        <v>17</v>
      </c>
      <c r="L26" s="10" t="s">
        <v>17</v>
      </c>
      <c r="M26" s="10" t="s">
        <v>17</v>
      </c>
      <c r="N26" s="10" t="s">
        <v>17</v>
      </c>
      <c r="O26" s="10" t="s">
        <v>17</v>
      </c>
      <c r="P26" s="12">
        <v>12000</v>
      </c>
      <c r="Q26" s="12">
        <v>600</v>
      </c>
      <c r="R26" s="12">
        <v>11400</v>
      </c>
    </row>
    <row r="27" spans="2:28" s="4" customFormat="1" ht="38.1" customHeight="1" x14ac:dyDescent="0.25">
      <c r="B27" s="3">
        <v>17</v>
      </c>
      <c r="C27" s="13" t="s">
        <v>70</v>
      </c>
      <c r="D27" s="11" t="s">
        <v>22</v>
      </c>
      <c r="E27" s="10" t="s">
        <v>86</v>
      </c>
      <c r="F27" s="10" t="s">
        <v>17</v>
      </c>
      <c r="G27" s="12">
        <v>5000</v>
      </c>
      <c r="H27" s="10" t="s">
        <v>17</v>
      </c>
      <c r="I27" s="10" t="s">
        <v>17</v>
      </c>
      <c r="J27" s="10" t="s">
        <v>17</v>
      </c>
      <c r="K27" s="10" t="s">
        <v>17</v>
      </c>
      <c r="L27" s="10" t="s">
        <v>17</v>
      </c>
      <c r="M27" s="10" t="s">
        <v>17</v>
      </c>
      <c r="N27" s="10" t="s">
        <v>17</v>
      </c>
      <c r="O27" s="10" t="s">
        <v>17</v>
      </c>
      <c r="P27" s="12">
        <v>5000</v>
      </c>
      <c r="Q27" s="12">
        <v>250</v>
      </c>
      <c r="R27" s="12">
        <v>4750</v>
      </c>
    </row>
    <row r="28" spans="2:28" s="4" customFormat="1" ht="38.1" customHeight="1" x14ac:dyDescent="0.25">
      <c r="B28" s="3">
        <v>18</v>
      </c>
      <c r="C28" s="13" t="s">
        <v>71</v>
      </c>
      <c r="D28" s="11" t="s">
        <v>22</v>
      </c>
      <c r="E28" s="10" t="s">
        <v>86</v>
      </c>
      <c r="F28" s="10" t="s">
        <v>17</v>
      </c>
      <c r="G28" s="12">
        <v>10000</v>
      </c>
      <c r="H28" s="10" t="s">
        <v>17</v>
      </c>
      <c r="I28" s="10" t="s">
        <v>17</v>
      </c>
      <c r="J28" s="10" t="s">
        <v>17</v>
      </c>
      <c r="K28" s="10" t="s">
        <v>17</v>
      </c>
      <c r="L28" s="10" t="s">
        <v>17</v>
      </c>
      <c r="M28" s="10" t="s">
        <v>17</v>
      </c>
      <c r="N28" s="10" t="s">
        <v>17</v>
      </c>
      <c r="O28" s="10" t="s">
        <v>17</v>
      </c>
      <c r="P28" s="12">
        <v>10000</v>
      </c>
      <c r="Q28" s="12">
        <v>500</v>
      </c>
      <c r="R28" s="12">
        <v>9500</v>
      </c>
    </row>
    <row r="29" spans="2:28" s="4" customFormat="1" ht="38.1" customHeight="1" x14ac:dyDescent="0.25">
      <c r="C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</sheetData>
  <mergeCells count="6">
    <mergeCell ref="B8:R8"/>
    <mergeCell ref="B2:R3"/>
    <mergeCell ref="B4:R4"/>
    <mergeCell ref="B5:R5"/>
    <mergeCell ref="B6:R6"/>
    <mergeCell ref="B7:R7"/>
  </mergeCells>
  <conditionalFormatting sqref="C11:C28">
    <cfRule type="duplicateValues" dxfId="1" priority="345"/>
  </conditionalFormatting>
  <printOptions horizontalCentered="1" verticalCentered="1"/>
  <pageMargins left="0.39370078740157483" right="0.39370078740157483" top="0.39370078740157483" bottom="0.39370078740157483" header="0" footer="0"/>
  <pageSetup paperSize="300" scale="37" fitToWidth="0" fitToHeight="0" orientation="landscape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view="pageBreakPreview" topLeftCell="B1" zoomScale="55" zoomScaleNormal="40" zoomScaleSheetLayoutView="55" zoomScalePageLayoutView="25" workbookViewId="0">
      <selection activeCell="J51" sqref="J51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50" style="4" customWidth="1"/>
    <col min="4" max="4" width="25.140625" bestFit="1" customWidth="1"/>
    <col min="5" max="5" width="37.28515625" style="4" customWidth="1"/>
    <col min="6" max="6" width="11.42578125" customWidth="1"/>
    <col min="7" max="7" width="20.42578125" customWidth="1"/>
    <col min="8" max="8" width="22.28515625" bestFit="1" customWidth="1"/>
    <col min="9" max="9" width="20.85546875" bestFit="1" customWidth="1"/>
    <col min="10" max="10" width="17" bestFit="1" customWidth="1"/>
    <col min="11" max="11" width="19.140625" bestFit="1" customWidth="1"/>
    <col min="12" max="12" width="14.85546875" customWidth="1"/>
    <col min="13" max="13" width="19.28515625" bestFit="1" customWidth="1"/>
    <col min="14" max="14" width="13.42578125" bestFit="1" customWidth="1"/>
    <col min="15" max="15" width="20.42578125" bestFit="1" customWidth="1"/>
    <col min="16" max="16" width="13.140625" bestFit="1" customWidth="1"/>
    <col min="17" max="17" width="14.5703125" bestFit="1" customWidth="1"/>
    <col min="18" max="18" width="13.140625" bestFit="1" customWidth="1"/>
    <col min="19" max="19" width="4" customWidth="1"/>
  </cols>
  <sheetData>
    <row r="1" spans="2:18" ht="102.75" customHeight="1" x14ac:dyDescent="0.25"/>
    <row r="2" spans="2:18" ht="28.5" customHeight="1" x14ac:dyDescent="0.2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18" ht="13.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2:18" s="1" customFormat="1" ht="23.25" x14ac:dyDescent="0.25"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2:18" s="1" customFormat="1" ht="23.25" x14ac:dyDescent="0.35">
      <c r="B5" s="34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2:18" s="1" customFormat="1" ht="26.25" customHeight="1" x14ac:dyDescent="0.25">
      <c r="B6" s="35" t="s">
        <v>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2:18" ht="20.25" customHeight="1" x14ac:dyDescent="0.25">
      <c r="B7" s="36" t="s">
        <v>112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2:18" ht="20.25" customHeight="1" x14ac:dyDescent="0.25">
      <c r="B8" s="31" t="s">
        <v>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2:18" ht="11.25" customHeight="1" thickBot="1" x14ac:dyDescent="0.3">
      <c r="D9" s="2"/>
      <c r="E9" s="14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72.75" customHeight="1" thickBot="1" x14ac:dyDescent="0.3">
      <c r="B10" s="5" t="s">
        <v>5</v>
      </c>
      <c r="C10" s="6" t="s">
        <v>6</v>
      </c>
      <c r="D10" s="7" t="s">
        <v>7</v>
      </c>
      <c r="E10" s="6" t="s">
        <v>8</v>
      </c>
      <c r="F10" s="6" t="s">
        <v>27</v>
      </c>
      <c r="G10" s="6" t="s">
        <v>28</v>
      </c>
      <c r="H10" s="6" t="s">
        <v>26</v>
      </c>
      <c r="I10" s="6" t="s">
        <v>29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30</v>
      </c>
      <c r="O10" s="6" t="s">
        <v>13</v>
      </c>
      <c r="P10" s="6" t="s">
        <v>114</v>
      </c>
      <c r="Q10" s="8" t="s">
        <v>15</v>
      </c>
      <c r="R10" s="8" t="s">
        <v>16</v>
      </c>
    </row>
    <row r="11" spans="2:18" s="4" customFormat="1" ht="38.1" customHeight="1" x14ac:dyDescent="0.25">
      <c r="B11" s="3">
        <v>1</v>
      </c>
      <c r="C11" s="13" t="s">
        <v>31</v>
      </c>
      <c r="D11" s="11" t="s">
        <v>22</v>
      </c>
      <c r="E11" s="10" t="s">
        <v>25</v>
      </c>
      <c r="F11" s="10" t="s">
        <v>17</v>
      </c>
      <c r="G11" s="12">
        <v>8000</v>
      </c>
      <c r="H11" s="10" t="s">
        <v>17</v>
      </c>
      <c r="I11" s="10" t="s">
        <v>17</v>
      </c>
      <c r="J11" s="10" t="s">
        <v>17</v>
      </c>
      <c r="K11" s="10" t="s">
        <v>17</v>
      </c>
      <c r="L11" s="10" t="s">
        <v>17</v>
      </c>
      <c r="M11" s="10" t="s">
        <v>17</v>
      </c>
      <c r="N11" s="10" t="s">
        <v>17</v>
      </c>
      <c r="O11" s="10" t="s">
        <v>17</v>
      </c>
      <c r="P11" s="12">
        <f t="shared" ref="P11:P13" si="0">G11</f>
        <v>8000</v>
      </c>
      <c r="Q11" s="12">
        <f t="shared" ref="Q11:Q13" si="1">P11*0.05</f>
        <v>400</v>
      </c>
      <c r="R11" s="12">
        <f t="shared" ref="R11:R13" si="2">P11-Q11</f>
        <v>7600</v>
      </c>
    </row>
    <row r="12" spans="2:18" ht="38.1" customHeight="1" x14ac:dyDescent="0.25">
      <c r="B12" s="3">
        <v>2</v>
      </c>
      <c r="C12" s="13" t="s">
        <v>32</v>
      </c>
      <c r="D12" s="11" t="s">
        <v>22</v>
      </c>
      <c r="E12" s="10" t="s">
        <v>25</v>
      </c>
      <c r="F12" s="10" t="s">
        <v>17</v>
      </c>
      <c r="G12" s="12">
        <v>10000</v>
      </c>
      <c r="H12" s="10" t="s">
        <v>17</v>
      </c>
      <c r="I12" s="10" t="s">
        <v>17</v>
      </c>
      <c r="J12" s="10" t="s">
        <v>17</v>
      </c>
      <c r="K12" s="10" t="s">
        <v>17</v>
      </c>
      <c r="L12" s="10" t="s">
        <v>17</v>
      </c>
      <c r="M12" s="10" t="s">
        <v>17</v>
      </c>
      <c r="N12" s="10" t="s">
        <v>17</v>
      </c>
      <c r="O12" s="10" t="s">
        <v>17</v>
      </c>
      <c r="P12" s="12">
        <f t="shared" si="0"/>
        <v>10000</v>
      </c>
      <c r="Q12" s="12">
        <f t="shared" si="1"/>
        <v>500</v>
      </c>
      <c r="R12" s="12">
        <f t="shared" si="2"/>
        <v>9500</v>
      </c>
    </row>
    <row r="13" spans="2:18" ht="38.1" customHeight="1" x14ac:dyDescent="0.25">
      <c r="B13" s="3">
        <v>3</v>
      </c>
      <c r="C13" s="13" t="s">
        <v>33</v>
      </c>
      <c r="D13" s="11" t="s">
        <v>22</v>
      </c>
      <c r="E13" s="10" t="s">
        <v>25</v>
      </c>
      <c r="F13" s="10" t="s">
        <v>17</v>
      </c>
      <c r="G13" s="12">
        <v>7000</v>
      </c>
      <c r="H13" s="10" t="s">
        <v>17</v>
      </c>
      <c r="I13" s="10" t="s">
        <v>17</v>
      </c>
      <c r="J13" s="10" t="s">
        <v>17</v>
      </c>
      <c r="K13" s="10" t="s">
        <v>17</v>
      </c>
      <c r="L13" s="10" t="s">
        <v>17</v>
      </c>
      <c r="M13" s="10" t="s">
        <v>17</v>
      </c>
      <c r="N13" s="10" t="s">
        <v>17</v>
      </c>
      <c r="O13" s="10" t="s">
        <v>17</v>
      </c>
      <c r="P13" s="12">
        <f t="shared" si="0"/>
        <v>7000</v>
      </c>
      <c r="Q13" s="12">
        <f t="shared" si="1"/>
        <v>350</v>
      </c>
      <c r="R13" s="12">
        <f t="shared" si="2"/>
        <v>6650</v>
      </c>
    </row>
    <row r="14" spans="2:18" ht="38.1" customHeight="1" x14ac:dyDescent="0.25">
      <c r="B14" s="3">
        <v>4</v>
      </c>
      <c r="C14" s="13" t="s">
        <v>36</v>
      </c>
      <c r="D14" s="11" t="s">
        <v>22</v>
      </c>
      <c r="E14" s="10" t="s">
        <v>25</v>
      </c>
      <c r="F14" s="10" t="s">
        <v>17</v>
      </c>
      <c r="G14" s="12">
        <v>5000</v>
      </c>
      <c r="H14" s="10" t="s">
        <v>17</v>
      </c>
      <c r="I14" s="10" t="s">
        <v>17</v>
      </c>
      <c r="J14" s="10" t="s">
        <v>17</v>
      </c>
      <c r="K14" s="10" t="s">
        <v>17</v>
      </c>
      <c r="L14" s="10" t="s">
        <v>17</v>
      </c>
      <c r="M14" s="10" t="s">
        <v>17</v>
      </c>
      <c r="N14" s="10" t="s">
        <v>17</v>
      </c>
      <c r="O14" s="10" t="s">
        <v>17</v>
      </c>
      <c r="P14" s="12">
        <f t="shared" ref="P14:P36" si="3">G14</f>
        <v>5000</v>
      </c>
      <c r="Q14" s="12">
        <f t="shared" ref="Q14:Q36" si="4">P14*0.05</f>
        <v>250</v>
      </c>
      <c r="R14" s="12">
        <f t="shared" ref="R14:R36" si="5">P14-Q14</f>
        <v>4750</v>
      </c>
    </row>
    <row r="15" spans="2:18" ht="38.1" customHeight="1" x14ac:dyDescent="0.25">
      <c r="B15" s="3">
        <v>5</v>
      </c>
      <c r="C15" s="13" t="s">
        <v>37</v>
      </c>
      <c r="D15" s="11" t="s">
        <v>22</v>
      </c>
      <c r="E15" s="10" t="s">
        <v>25</v>
      </c>
      <c r="F15" s="10" t="s">
        <v>17</v>
      </c>
      <c r="G15" s="12">
        <v>5000</v>
      </c>
      <c r="H15" s="10" t="s">
        <v>17</v>
      </c>
      <c r="I15" s="10" t="s">
        <v>17</v>
      </c>
      <c r="J15" s="10" t="s">
        <v>17</v>
      </c>
      <c r="K15" s="10" t="s">
        <v>17</v>
      </c>
      <c r="L15" s="10" t="s">
        <v>17</v>
      </c>
      <c r="M15" s="10" t="s">
        <v>17</v>
      </c>
      <c r="N15" s="10" t="s">
        <v>17</v>
      </c>
      <c r="O15" s="10" t="s">
        <v>17</v>
      </c>
      <c r="P15" s="12">
        <f t="shared" si="3"/>
        <v>5000</v>
      </c>
      <c r="Q15" s="12">
        <f t="shared" si="4"/>
        <v>250</v>
      </c>
      <c r="R15" s="12">
        <f t="shared" si="5"/>
        <v>4750</v>
      </c>
    </row>
    <row r="16" spans="2:18" ht="38.1" customHeight="1" x14ac:dyDescent="0.25">
      <c r="B16" s="3">
        <v>6</v>
      </c>
      <c r="C16" s="13" t="s">
        <v>38</v>
      </c>
      <c r="D16" s="11" t="s">
        <v>22</v>
      </c>
      <c r="E16" s="10" t="s">
        <v>25</v>
      </c>
      <c r="F16" s="10" t="s">
        <v>17</v>
      </c>
      <c r="G16" s="12">
        <v>5000</v>
      </c>
      <c r="H16" s="10" t="s">
        <v>17</v>
      </c>
      <c r="I16" s="10" t="s">
        <v>17</v>
      </c>
      <c r="J16" s="10" t="s">
        <v>17</v>
      </c>
      <c r="K16" s="10" t="s">
        <v>17</v>
      </c>
      <c r="L16" s="10" t="s">
        <v>17</v>
      </c>
      <c r="M16" s="10" t="s">
        <v>17</v>
      </c>
      <c r="N16" s="10" t="s">
        <v>17</v>
      </c>
      <c r="O16" s="10" t="s">
        <v>17</v>
      </c>
      <c r="P16" s="12">
        <f t="shared" si="3"/>
        <v>5000</v>
      </c>
      <c r="Q16" s="12">
        <f t="shared" si="4"/>
        <v>250</v>
      </c>
      <c r="R16" s="12">
        <f t="shared" si="5"/>
        <v>4750</v>
      </c>
    </row>
    <row r="17" spans="2:18" ht="38.1" customHeight="1" x14ac:dyDescent="0.25">
      <c r="B17" s="3">
        <v>7</v>
      </c>
      <c r="C17" s="13" t="s">
        <v>41</v>
      </c>
      <c r="D17" s="11" t="s">
        <v>22</v>
      </c>
      <c r="E17" s="10" t="s">
        <v>75</v>
      </c>
      <c r="F17" s="10" t="s">
        <v>17</v>
      </c>
      <c r="G17" s="12">
        <v>5000</v>
      </c>
      <c r="H17" s="10" t="s">
        <v>17</v>
      </c>
      <c r="I17" s="10" t="s">
        <v>17</v>
      </c>
      <c r="J17" s="10" t="s">
        <v>17</v>
      </c>
      <c r="K17" s="10" t="s">
        <v>17</v>
      </c>
      <c r="L17" s="10" t="s">
        <v>17</v>
      </c>
      <c r="M17" s="10" t="s">
        <v>17</v>
      </c>
      <c r="N17" s="10" t="s">
        <v>17</v>
      </c>
      <c r="O17" s="10" t="s">
        <v>17</v>
      </c>
      <c r="P17" s="12">
        <f t="shared" si="3"/>
        <v>5000</v>
      </c>
      <c r="Q17" s="12">
        <f t="shared" si="4"/>
        <v>250</v>
      </c>
      <c r="R17" s="12">
        <f t="shared" si="5"/>
        <v>4750</v>
      </c>
    </row>
    <row r="18" spans="2:18" ht="38.1" customHeight="1" x14ac:dyDescent="0.25">
      <c r="B18" s="3">
        <v>8</v>
      </c>
      <c r="C18" s="13" t="s">
        <v>43</v>
      </c>
      <c r="D18" s="11" t="s">
        <v>18</v>
      </c>
      <c r="E18" s="10" t="s">
        <v>76</v>
      </c>
      <c r="F18" s="10" t="s">
        <v>17</v>
      </c>
      <c r="G18" s="12">
        <v>14000</v>
      </c>
      <c r="H18" s="10" t="s">
        <v>17</v>
      </c>
      <c r="I18" s="10" t="s">
        <v>17</v>
      </c>
      <c r="J18" s="10" t="s">
        <v>17</v>
      </c>
      <c r="K18" s="10" t="s">
        <v>17</v>
      </c>
      <c r="L18" s="10" t="s">
        <v>17</v>
      </c>
      <c r="M18" s="10" t="s">
        <v>17</v>
      </c>
      <c r="N18" s="10" t="s">
        <v>17</v>
      </c>
      <c r="O18" s="10" t="s">
        <v>17</v>
      </c>
      <c r="P18" s="12">
        <f t="shared" si="3"/>
        <v>14000</v>
      </c>
      <c r="Q18" s="12">
        <f t="shared" si="4"/>
        <v>700</v>
      </c>
      <c r="R18" s="12">
        <f t="shared" si="5"/>
        <v>13300</v>
      </c>
    </row>
    <row r="19" spans="2:18" ht="38.1" customHeight="1" x14ac:dyDescent="0.25">
      <c r="B19" s="3">
        <v>9</v>
      </c>
      <c r="C19" s="13" t="s">
        <v>44</v>
      </c>
      <c r="D19" s="11" t="s">
        <v>22</v>
      </c>
      <c r="E19" s="10" t="s">
        <v>77</v>
      </c>
      <c r="F19" s="10" t="s">
        <v>17</v>
      </c>
      <c r="G19" s="12">
        <v>10000</v>
      </c>
      <c r="H19" s="10" t="s">
        <v>17</v>
      </c>
      <c r="I19" s="10" t="s">
        <v>17</v>
      </c>
      <c r="J19" s="10" t="s">
        <v>17</v>
      </c>
      <c r="K19" s="10" t="s">
        <v>17</v>
      </c>
      <c r="L19" s="10" t="s">
        <v>17</v>
      </c>
      <c r="M19" s="10" t="s">
        <v>17</v>
      </c>
      <c r="N19" s="10" t="s">
        <v>17</v>
      </c>
      <c r="O19" s="10" t="s">
        <v>17</v>
      </c>
      <c r="P19" s="12">
        <f t="shared" si="3"/>
        <v>10000</v>
      </c>
      <c r="Q19" s="12">
        <f t="shared" si="4"/>
        <v>500</v>
      </c>
      <c r="R19" s="12">
        <f t="shared" si="5"/>
        <v>9500</v>
      </c>
    </row>
    <row r="20" spans="2:18" ht="38.1" customHeight="1" x14ac:dyDescent="0.25">
      <c r="B20" s="3">
        <v>10</v>
      </c>
      <c r="C20" s="13" t="s">
        <v>45</v>
      </c>
      <c r="D20" s="11" t="s">
        <v>22</v>
      </c>
      <c r="E20" s="10" t="s">
        <v>78</v>
      </c>
      <c r="F20" s="10" t="s">
        <v>17</v>
      </c>
      <c r="G20" s="12">
        <v>7000</v>
      </c>
      <c r="H20" s="10" t="s">
        <v>17</v>
      </c>
      <c r="I20" s="10" t="s">
        <v>17</v>
      </c>
      <c r="J20" s="10" t="s">
        <v>17</v>
      </c>
      <c r="K20" s="10" t="s">
        <v>17</v>
      </c>
      <c r="L20" s="10" t="s">
        <v>17</v>
      </c>
      <c r="M20" s="10" t="s">
        <v>17</v>
      </c>
      <c r="N20" s="10" t="s">
        <v>17</v>
      </c>
      <c r="O20" s="10" t="s">
        <v>17</v>
      </c>
      <c r="P20" s="12">
        <f t="shared" si="3"/>
        <v>7000</v>
      </c>
      <c r="Q20" s="12">
        <f t="shared" si="4"/>
        <v>350</v>
      </c>
      <c r="R20" s="12">
        <f t="shared" si="5"/>
        <v>6650</v>
      </c>
    </row>
    <row r="21" spans="2:18" ht="38.1" customHeight="1" x14ac:dyDescent="0.25">
      <c r="B21" s="3">
        <v>11</v>
      </c>
      <c r="C21" s="13" t="s">
        <v>47</v>
      </c>
      <c r="D21" s="11" t="s">
        <v>22</v>
      </c>
      <c r="E21" s="10" t="s">
        <v>74</v>
      </c>
      <c r="F21" s="10" t="s">
        <v>17</v>
      </c>
      <c r="G21" s="12">
        <v>14000</v>
      </c>
      <c r="H21" s="10" t="s">
        <v>17</v>
      </c>
      <c r="I21" s="10" t="s">
        <v>17</v>
      </c>
      <c r="J21" s="10" t="s">
        <v>17</v>
      </c>
      <c r="K21" s="10" t="s">
        <v>17</v>
      </c>
      <c r="L21" s="10" t="s">
        <v>17</v>
      </c>
      <c r="M21" s="10" t="s">
        <v>17</v>
      </c>
      <c r="N21" s="10" t="s">
        <v>17</v>
      </c>
      <c r="O21" s="10" t="s">
        <v>17</v>
      </c>
      <c r="P21" s="12">
        <f t="shared" si="3"/>
        <v>14000</v>
      </c>
      <c r="Q21" s="12">
        <f t="shared" si="4"/>
        <v>700</v>
      </c>
      <c r="R21" s="12">
        <f t="shared" si="5"/>
        <v>13300</v>
      </c>
    </row>
    <row r="22" spans="2:18" ht="38.1" customHeight="1" x14ac:dyDescent="0.25">
      <c r="B22" s="3">
        <v>12</v>
      </c>
      <c r="C22" s="13" t="s">
        <v>49</v>
      </c>
      <c r="D22" s="11" t="s">
        <v>22</v>
      </c>
      <c r="E22" s="10" t="s">
        <v>79</v>
      </c>
      <c r="F22" s="10" t="s">
        <v>17</v>
      </c>
      <c r="G22" s="12">
        <v>8000</v>
      </c>
      <c r="H22" s="10" t="s">
        <v>17</v>
      </c>
      <c r="I22" s="10" t="s">
        <v>17</v>
      </c>
      <c r="J22" s="10" t="s">
        <v>17</v>
      </c>
      <c r="K22" s="10" t="s">
        <v>17</v>
      </c>
      <c r="L22" s="10" t="s">
        <v>17</v>
      </c>
      <c r="M22" s="10" t="s">
        <v>17</v>
      </c>
      <c r="N22" s="10" t="s">
        <v>17</v>
      </c>
      <c r="O22" s="10" t="s">
        <v>17</v>
      </c>
      <c r="P22" s="12">
        <f t="shared" si="3"/>
        <v>8000</v>
      </c>
      <c r="Q22" s="12">
        <f t="shared" si="4"/>
        <v>400</v>
      </c>
      <c r="R22" s="12">
        <f t="shared" si="5"/>
        <v>7600</v>
      </c>
    </row>
    <row r="23" spans="2:18" ht="38.1" customHeight="1" x14ac:dyDescent="0.25">
      <c r="B23" s="3">
        <v>13</v>
      </c>
      <c r="C23" s="13" t="s">
        <v>50</v>
      </c>
      <c r="D23" s="11" t="s">
        <v>22</v>
      </c>
      <c r="E23" s="10" t="s">
        <v>80</v>
      </c>
      <c r="F23" s="10" t="s">
        <v>17</v>
      </c>
      <c r="G23" s="12">
        <v>9000</v>
      </c>
      <c r="H23" s="10" t="s">
        <v>17</v>
      </c>
      <c r="I23" s="10" t="s">
        <v>17</v>
      </c>
      <c r="J23" s="10" t="s">
        <v>17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12">
        <f t="shared" si="3"/>
        <v>9000</v>
      </c>
      <c r="Q23" s="12">
        <f t="shared" si="4"/>
        <v>450</v>
      </c>
      <c r="R23" s="12">
        <f t="shared" si="5"/>
        <v>8550</v>
      </c>
    </row>
    <row r="24" spans="2:18" ht="38.1" customHeight="1" x14ac:dyDescent="0.25">
      <c r="B24" s="3">
        <v>14</v>
      </c>
      <c r="C24" s="13" t="s">
        <v>51</v>
      </c>
      <c r="D24" s="11" t="s">
        <v>22</v>
      </c>
      <c r="E24" s="10" t="s">
        <v>80</v>
      </c>
      <c r="F24" s="10" t="s">
        <v>17</v>
      </c>
      <c r="G24" s="12">
        <v>14000</v>
      </c>
      <c r="H24" s="10" t="s">
        <v>17</v>
      </c>
      <c r="I24" s="10" t="s">
        <v>17</v>
      </c>
      <c r="J24" s="10" t="s">
        <v>17</v>
      </c>
      <c r="K24" s="10" t="s">
        <v>17</v>
      </c>
      <c r="L24" s="10" t="s">
        <v>17</v>
      </c>
      <c r="M24" s="10" t="s">
        <v>17</v>
      </c>
      <c r="N24" s="10" t="s">
        <v>17</v>
      </c>
      <c r="O24" s="10" t="s">
        <v>17</v>
      </c>
      <c r="P24" s="12">
        <f t="shared" si="3"/>
        <v>14000</v>
      </c>
      <c r="Q24" s="12">
        <f t="shared" si="4"/>
        <v>700</v>
      </c>
      <c r="R24" s="12">
        <f t="shared" si="5"/>
        <v>13300</v>
      </c>
    </row>
    <row r="25" spans="2:18" ht="38.1" customHeight="1" x14ac:dyDescent="0.25">
      <c r="B25" s="3">
        <v>15</v>
      </c>
      <c r="C25" s="13" t="s">
        <v>52</v>
      </c>
      <c r="D25" s="11" t="s">
        <v>22</v>
      </c>
      <c r="E25" s="10" t="s">
        <v>80</v>
      </c>
      <c r="F25" s="10" t="s">
        <v>17</v>
      </c>
      <c r="G25" s="12">
        <v>9000</v>
      </c>
      <c r="H25" s="10" t="s">
        <v>17</v>
      </c>
      <c r="I25" s="10" t="s">
        <v>17</v>
      </c>
      <c r="J25" s="10" t="s">
        <v>17</v>
      </c>
      <c r="K25" s="10" t="s">
        <v>17</v>
      </c>
      <c r="L25" s="10" t="s">
        <v>17</v>
      </c>
      <c r="M25" s="10" t="s">
        <v>17</v>
      </c>
      <c r="N25" s="10" t="s">
        <v>17</v>
      </c>
      <c r="O25" s="10" t="s">
        <v>17</v>
      </c>
      <c r="P25" s="12">
        <f t="shared" si="3"/>
        <v>9000</v>
      </c>
      <c r="Q25" s="12">
        <f t="shared" si="4"/>
        <v>450</v>
      </c>
      <c r="R25" s="12">
        <f t="shared" si="5"/>
        <v>8550</v>
      </c>
    </row>
    <row r="26" spans="2:18" ht="38.1" customHeight="1" x14ac:dyDescent="0.25">
      <c r="B26" s="3">
        <v>16</v>
      </c>
      <c r="C26" s="13" t="s">
        <v>53</v>
      </c>
      <c r="D26" s="11" t="s">
        <v>18</v>
      </c>
      <c r="E26" s="10" t="s">
        <v>24</v>
      </c>
      <c r="F26" s="10" t="s">
        <v>17</v>
      </c>
      <c r="G26" s="12">
        <v>16000</v>
      </c>
      <c r="H26" s="10" t="s">
        <v>17</v>
      </c>
      <c r="I26" s="10" t="s">
        <v>17</v>
      </c>
      <c r="J26" s="10" t="s">
        <v>17</v>
      </c>
      <c r="K26" s="10" t="s">
        <v>17</v>
      </c>
      <c r="L26" s="10" t="s">
        <v>17</v>
      </c>
      <c r="M26" s="10" t="s">
        <v>17</v>
      </c>
      <c r="N26" s="10" t="s">
        <v>17</v>
      </c>
      <c r="O26" s="10" t="s">
        <v>17</v>
      </c>
      <c r="P26" s="12">
        <f t="shared" si="3"/>
        <v>16000</v>
      </c>
      <c r="Q26" s="12">
        <f t="shared" si="4"/>
        <v>800</v>
      </c>
      <c r="R26" s="12">
        <f t="shared" si="5"/>
        <v>15200</v>
      </c>
    </row>
    <row r="27" spans="2:18" ht="38.1" customHeight="1" x14ac:dyDescent="0.25">
      <c r="B27" s="3">
        <v>17</v>
      </c>
      <c r="C27" s="13" t="s">
        <v>54</v>
      </c>
      <c r="D27" s="11" t="s">
        <v>18</v>
      </c>
      <c r="E27" s="10" t="s">
        <v>81</v>
      </c>
      <c r="F27" s="10" t="s">
        <v>17</v>
      </c>
      <c r="G27" s="12">
        <v>12000</v>
      </c>
      <c r="H27" s="10" t="s">
        <v>17</v>
      </c>
      <c r="I27" s="10" t="s">
        <v>17</v>
      </c>
      <c r="J27" s="10" t="s">
        <v>17</v>
      </c>
      <c r="K27" s="10" t="s">
        <v>17</v>
      </c>
      <c r="L27" s="10" t="s">
        <v>17</v>
      </c>
      <c r="M27" s="10" t="s">
        <v>17</v>
      </c>
      <c r="N27" s="10" t="s">
        <v>17</v>
      </c>
      <c r="O27" s="10" t="s">
        <v>17</v>
      </c>
      <c r="P27" s="12">
        <f t="shared" si="3"/>
        <v>12000</v>
      </c>
      <c r="Q27" s="12">
        <f t="shared" si="4"/>
        <v>600</v>
      </c>
      <c r="R27" s="12">
        <f t="shared" si="5"/>
        <v>11400</v>
      </c>
    </row>
    <row r="28" spans="2:18" ht="38.1" customHeight="1" x14ac:dyDescent="0.25">
      <c r="B28" s="3">
        <v>18</v>
      </c>
      <c r="C28" s="13" t="s">
        <v>20</v>
      </c>
      <c r="D28" s="11" t="s">
        <v>22</v>
      </c>
      <c r="E28" s="10" t="s">
        <v>81</v>
      </c>
      <c r="F28" s="10" t="s">
        <v>17</v>
      </c>
      <c r="G28" s="12">
        <v>10000</v>
      </c>
      <c r="H28" s="10" t="s">
        <v>17</v>
      </c>
      <c r="I28" s="10" t="s">
        <v>17</v>
      </c>
      <c r="J28" s="10" t="s">
        <v>17</v>
      </c>
      <c r="K28" s="10" t="s">
        <v>17</v>
      </c>
      <c r="L28" s="10" t="s">
        <v>17</v>
      </c>
      <c r="M28" s="10" t="s">
        <v>17</v>
      </c>
      <c r="N28" s="10" t="s">
        <v>17</v>
      </c>
      <c r="O28" s="10" t="s">
        <v>17</v>
      </c>
      <c r="P28" s="12">
        <f t="shared" si="3"/>
        <v>10000</v>
      </c>
      <c r="Q28" s="12">
        <f t="shared" si="4"/>
        <v>500</v>
      </c>
      <c r="R28" s="12">
        <f t="shared" si="5"/>
        <v>9500</v>
      </c>
    </row>
    <row r="29" spans="2:18" ht="38.1" customHeight="1" x14ac:dyDescent="0.25">
      <c r="B29" s="3">
        <v>19</v>
      </c>
      <c r="C29" s="13" t="s">
        <v>21</v>
      </c>
      <c r="D29" s="11" t="s">
        <v>22</v>
      </c>
      <c r="E29" s="10" t="s">
        <v>81</v>
      </c>
      <c r="F29" s="10" t="s">
        <v>17</v>
      </c>
      <c r="G29" s="12">
        <v>10000</v>
      </c>
      <c r="H29" s="10" t="s">
        <v>17</v>
      </c>
      <c r="I29" s="10" t="s">
        <v>17</v>
      </c>
      <c r="J29" s="10" t="s">
        <v>17</v>
      </c>
      <c r="K29" s="10" t="s">
        <v>17</v>
      </c>
      <c r="L29" s="10" t="s">
        <v>17</v>
      </c>
      <c r="M29" s="10" t="s">
        <v>17</v>
      </c>
      <c r="N29" s="10" t="s">
        <v>17</v>
      </c>
      <c r="O29" s="10" t="s">
        <v>17</v>
      </c>
      <c r="P29" s="12">
        <f t="shared" si="3"/>
        <v>10000</v>
      </c>
      <c r="Q29" s="12">
        <f t="shared" si="4"/>
        <v>500</v>
      </c>
      <c r="R29" s="12">
        <f t="shared" si="5"/>
        <v>9500</v>
      </c>
    </row>
    <row r="30" spans="2:18" ht="38.1" customHeight="1" x14ac:dyDescent="0.25">
      <c r="B30" s="3">
        <v>20</v>
      </c>
      <c r="C30" s="13" t="s">
        <v>55</v>
      </c>
      <c r="D30" s="11" t="s">
        <v>18</v>
      </c>
      <c r="E30" s="10" t="s">
        <v>82</v>
      </c>
      <c r="F30" s="10" t="s">
        <v>17</v>
      </c>
      <c r="G30" s="12">
        <v>16000</v>
      </c>
      <c r="H30" s="10" t="s">
        <v>17</v>
      </c>
      <c r="I30" s="10" t="s">
        <v>17</v>
      </c>
      <c r="J30" s="10" t="s">
        <v>17</v>
      </c>
      <c r="K30" s="10" t="s">
        <v>17</v>
      </c>
      <c r="L30" s="10" t="s">
        <v>17</v>
      </c>
      <c r="M30" s="10" t="s">
        <v>17</v>
      </c>
      <c r="N30" s="10" t="s">
        <v>17</v>
      </c>
      <c r="O30" s="10" t="s">
        <v>17</v>
      </c>
      <c r="P30" s="12">
        <f t="shared" si="3"/>
        <v>16000</v>
      </c>
      <c r="Q30" s="12">
        <f t="shared" si="4"/>
        <v>800</v>
      </c>
      <c r="R30" s="12">
        <f t="shared" si="5"/>
        <v>15200</v>
      </c>
    </row>
    <row r="31" spans="2:18" ht="66" customHeight="1" x14ac:dyDescent="0.25">
      <c r="B31" s="3">
        <v>21</v>
      </c>
      <c r="C31" s="13" t="s">
        <v>19</v>
      </c>
      <c r="D31" s="11" t="s">
        <v>73</v>
      </c>
      <c r="E31" s="10" t="s">
        <v>23</v>
      </c>
      <c r="F31" s="10" t="s">
        <v>17</v>
      </c>
      <c r="G31" s="12">
        <v>12000</v>
      </c>
      <c r="H31" s="10" t="s">
        <v>17</v>
      </c>
      <c r="I31" s="10" t="s">
        <v>17</v>
      </c>
      <c r="J31" s="10" t="s">
        <v>17</v>
      </c>
      <c r="K31" s="10" t="s">
        <v>17</v>
      </c>
      <c r="L31" s="10" t="s">
        <v>17</v>
      </c>
      <c r="M31" s="10" t="s">
        <v>17</v>
      </c>
      <c r="N31" s="10" t="s">
        <v>17</v>
      </c>
      <c r="O31" s="10" t="s">
        <v>17</v>
      </c>
      <c r="P31" s="12">
        <f t="shared" si="3"/>
        <v>12000</v>
      </c>
      <c r="Q31" s="12">
        <f t="shared" si="4"/>
        <v>600</v>
      </c>
      <c r="R31" s="12">
        <f t="shared" si="5"/>
        <v>11400</v>
      </c>
    </row>
    <row r="32" spans="2:18" ht="38.1" customHeight="1" x14ac:dyDescent="0.25">
      <c r="B32" s="3">
        <v>22</v>
      </c>
      <c r="C32" s="13" t="s">
        <v>64</v>
      </c>
      <c r="D32" s="11" t="s">
        <v>22</v>
      </c>
      <c r="E32" s="10" t="s">
        <v>83</v>
      </c>
      <c r="F32" s="10" t="s">
        <v>17</v>
      </c>
      <c r="G32" s="12">
        <v>12000</v>
      </c>
      <c r="H32" s="10" t="s">
        <v>17</v>
      </c>
      <c r="I32" s="10" t="s">
        <v>17</v>
      </c>
      <c r="J32" s="10" t="s">
        <v>17</v>
      </c>
      <c r="K32" s="10" t="s">
        <v>17</v>
      </c>
      <c r="L32" s="10" t="s">
        <v>17</v>
      </c>
      <c r="M32" s="10" t="s">
        <v>17</v>
      </c>
      <c r="N32" s="10" t="s">
        <v>17</v>
      </c>
      <c r="O32" s="10" t="s">
        <v>17</v>
      </c>
      <c r="P32" s="12">
        <f t="shared" si="3"/>
        <v>12000</v>
      </c>
      <c r="Q32" s="12">
        <f t="shared" si="4"/>
        <v>600</v>
      </c>
      <c r="R32" s="12">
        <f t="shared" si="5"/>
        <v>11400</v>
      </c>
    </row>
    <row r="33" spans="2:18" ht="38.1" customHeight="1" x14ac:dyDescent="0.25">
      <c r="B33" s="3">
        <v>23</v>
      </c>
      <c r="C33" s="13" t="s">
        <v>65</v>
      </c>
      <c r="D33" s="11" t="s">
        <v>18</v>
      </c>
      <c r="E33" s="10" t="s">
        <v>84</v>
      </c>
      <c r="F33" s="10" t="s">
        <v>17</v>
      </c>
      <c r="G33" s="12">
        <v>16000</v>
      </c>
      <c r="H33" s="10" t="s">
        <v>17</v>
      </c>
      <c r="I33" s="10" t="s">
        <v>17</v>
      </c>
      <c r="J33" s="10" t="s">
        <v>17</v>
      </c>
      <c r="K33" s="10" t="s">
        <v>17</v>
      </c>
      <c r="L33" s="10" t="s">
        <v>17</v>
      </c>
      <c r="M33" s="10" t="s">
        <v>17</v>
      </c>
      <c r="N33" s="10" t="s">
        <v>17</v>
      </c>
      <c r="O33" s="10" t="s">
        <v>17</v>
      </c>
      <c r="P33" s="12">
        <f t="shared" si="3"/>
        <v>16000</v>
      </c>
      <c r="Q33" s="12">
        <f t="shared" si="4"/>
        <v>800</v>
      </c>
      <c r="R33" s="12">
        <f t="shared" si="5"/>
        <v>15200</v>
      </c>
    </row>
    <row r="34" spans="2:18" ht="38.1" customHeight="1" x14ac:dyDescent="0.25">
      <c r="B34" s="3">
        <v>24</v>
      </c>
      <c r="C34" s="13" t="s">
        <v>67</v>
      </c>
      <c r="D34" s="11" t="s">
        <v>22</v>
      </c>
      <c r="E34" s="10" t="s">
        <v>85</v>
      </c>
      <c r="F34" s="10" t="s">
        <v>17</v>
      </c>
      <c r="G34" s="12">
        <v>5000</v>
      </c>
      <c r="H34" s="10" t="s">
        <v>17</v>
      </c>
      <c r="I34" s="10" t="s">
        <v>17</v>
      </c>
      <c r="J34" s="10" t="s">
        <v>17</v>
      </c>
      <c r="K34" s="10" t="s">
        <v>17</v>
      </c>
      <c r="L34" s="10" t="s">
        <v>17</v>
      </c>
      <c r="M34" s="10" t="s">
        <v>17</v>
      </c>
      <c r="N34" s="10" t="s">
        <v>17</v>
      </c>
      <c r="O34" s="10" t="s">
        <v>17</v>
      </c>
      <c r="P34" s="12">
        <f t="shared" si="3"/>
        <v>5000</v>
      </c>
      <c r="Q34" s="12">
        <f t="shared" si="4"/>
        <v>250</v>
      </c>
      <c r="R34" s="12">
        <f t="shared" si="5"/>
        <v>4750</v>
      </c>
    </row>
    <row r="35" spans="2:18" ht="38.1" customHeight="1" x14ac:dyDescent="0.25">
      <c r="B35" s="3">
        <v>25</v>
      </c>
      <c r="C35" s="13" t="s">
        <v>68</v>
      </c>
      <c r="D35" s="11" t="s">
        <v>22</v>
      </c>
      <c r="E35" s="10" t="s">
        <v>85</v>
      </c>
      <c r="F35" s="10" t="s">
        <v>17</v>
      </c>
      <c r="G35" s="12">
        <v>5000</v>
      </c>
      <c r="H35" s="10" t="s">
        <v>17</v>
      </c>
      <c r="I35" s="10" t="s">
        <v>17</v>
      </c>
      <c r="J35" s="10" t="s">
        <v>17</v>
      </c>
      <c r="K35" s="10" t="s">
        <v>17</v>
      </c>
      <c r="L35" s="10" t="s">
        <v>17</v>
      </c>
      <c r="M35" s="10" t="s">
        <v>17</v>
      </c>
      <c r="N35" s="10" t="s">
        <v>17</v>
      </c>
      <c r="O35" s="10" t="s">
        <v>17</v>
      </c>
      <c r="P35" s="12">
        <f t="shared" si="3"/>
        <v>5000</v>
      </c>
      <c r="Q35" s="12">
        <f t="shared" si="4"/>
        <v>250</v>
      </c>
      <c r="R35" s="12">
        <f t="shared" si="5"/>
        <v>4750</v>
      </c>
    </row>
    <row r="36" spans="2:18" ht="38.1" customHeight="1" x14ac:dyDescent="0.25">
      <c r="B36" s="3">
        <v>26</v>
      </c>
      <c r="C36" s="13" t="s">
        <v>69</v>
      </c>
      <c r="D36" s="11" t="s">
        <v>22</v>
      </c>
      <c r="E36" s="10" t="s">
        <v>86</v>
      </c>
      <c r="F36" s="10" t="s">
        <v>17</v>
      </c>
      <c r="G36" s="12">
        <v>7000</v>
      </c>
      <c r="H36" s="10" t="s">
        <v>17</v>
      </c>
      <c r="I36" s="10" t="s">
        <v>17</v>
      </c>
      <c r="J36" s="10" t="s">
        <v>17</v>
      </c>
      <c r="K36" s="10" t="s">
        <v>17</v>
      </c>
      <c r="L36" s="10" t="s">
        <v>17</v>
      </c>
      <c r="M36" s="10" t="s">
        <v>17</v>
      </c>
      <c r="N36" s="10" t="s">
        <v>17</v>
      </c>
      <c r="O36" s="10" t="s">
        <v>17</v>
      </c>
      <c r="P36" s="12">
        <f t="shared" si="3"/>
        <v>7000</v>
      </c>
      <c r="Q36" s="12">
        <f t="shared" si="4"/>
        <v>350</v>
      </c>
      <c r="R36" s="12">
        <f t="shared" si="5"/>
        <v>6650</v>
      </c>
    </row>
    <row r="37" spans="2:18" ht="38.1" customHeight="1" x14ac:dyDescent="0.25">
      <c r="B37" s="3">
        <v>27</v>
      </c>
      <c r="C37" s="13" t="s">
        <v>72</v>
      </c>
      <c r="D37" s="11" t="s">
        <v>22</v>
      </c>
      <c r="E37" s="10" t="s">
        <v>86</v>
      </c>
      <c r="F37" s="10" t="s">
        <v>17</v>
      </c>
      <c r="G37" s="12">
        <v>6000</v>
      </c>
      <c r="H37" s="10" t="s">
        <v>17</v>
      </c>
      <c r="I37" s="10" t="s">
        <v>17</v>
      </c>
      <c r="J37" s="10" t="s">
        <v>17</v>
      </c>
      <c r="K37" s="10" t="s">
        <v>17</v>
      </c>
      <c r="L37" s="10" t="s">
        <v>17</v>
      </c>
      <c r="M37" s="10" t="s">
        <v>17</v>
      </c>
      <c r="N37" s="10" t="s">
        <v>17</v>
      </c>
      <c r="O37" s="10" t="s">
        <v>17</v>
      </c>
      <c r="P37" s="12">
        <f t="shared" ref="P37" si="6">G37</f>
        <v>6000</v>
      </c>
      <c r="Q37" s="12">
        <f t="shared" ref="Q37" si="7">P37*0.05</f>
        <v>300</v>
      </c>
      <c r="R37" s="12">
        <f t="shared" ref="R37" si="8">P37-Q37</f>
        <v>5700</v>
      </c>
    </row>
    <row r="38" spans="2:18" ht="30" x14ac:dyDescent="0.25">
      <c r="B38" s="3">
        <v>28</v>
      </c>
      <c r="C38" s="13" t="s">
        <v>93</v>
      </c>
      <c r="D38" s="11" t="s">
        <v>22</v>
      </c>
      <c r="E38" s="10" t="s">
        <v>97</v>
      </c>
      <c r="F38" s="10" t="s">
        <v>17</v>
      </c>
      <c r="G38" s="12">
        <v>5000</v>
      </c>
      <c r="H38" s="10" t="s">
        <v>17</v>
      </c>
      <c r="I38" s="10" t="s">
        <v>17</v>
      </c>
      <c r="J38" s="10" t="s">
        <v>17</v>
      </c>
      <c r="K38" s="10" t="s">
        <v>17</v>
      </c>
      <c r="L38" s="10" t="s">
        <v>17</v>
      </c>
      <c r="M38" s="10" t="s">
        <v>17</v>
      </c>
      <c r="N38" s="10" t="s">
        <v>17</v>
      </c>
      <c r="O38" s="10" t="s">
        <v>17</v>
      </c>
      <c r="P38" s="12">
        <f t="shared" ref="P38:P39" si="9">G38</f>
        <v>5000</v>
      </c>
      <c r="Q38" s="12">
        <f t="shared" ref="Q38:Q39" si="10">P38*0.05</f>
        <v>250</v>
      </c>
      <c r="R38" s="12">
        <f t="shared" ref="R38:R39" si="11">P38-Q38</f>
        <v>4750</v>
      </c>
    </row>
    <row r="39" spans="2:18" ht="28.5" customHeight="1" x14ac:dyDescent="0.25">
      <c r="B39" s="3">
        <v>29</v>
      </c>
      <c r="C39" s="13" t="s">
        <v>94</v>
      </c>
      <c r="D39" s="11" t="s">
        <v>22</v>
      </c>
      <c r="E39" s="10" t="s">
        <v>98</v>
      </c>
      <c r="F39" s="10" t="s">
        <v>17</v>
      </c>
      <c r="G39" s="12">
        <v>14000</v>
      </c>
      <c r="H39" s="10" t="s">
        <v>17</v>
      </c>
      <c r="I39" s="10" t="s">
        <v>17</v>
      </c>
      <c r="J39" s="10" t="s">
        <v>17</v>
      </c>
      <c r="K39" s="10" t="s">
        <v>17</v>
      </c>
      <c r="L39" s="10" t="s">
        <v>17</v>
      </c>
      <c r="M39" s="10" t="s">
        <v>17</v>
      </c>
      <c r="N39" s="10" t="s">
        <v>17</v>
      </c>
      <c r="O39" s="10" t="s">
        <v>17</v>
      </c>
      <c r="P39" s="12">
        <f t="shared" si="9"/>
        <v>14000</v>
      </c>
      <c r="Q39" s="12">
        <f t="shared" si="10"/>
        <v>700</v>
      </c>
      <c r="R39" s="12">
        <f t="shared" si="11"/>
        <v>13300</v>
      </c>
    </row>
    <row r="40" spans="2:18" ht="19.5" customHeight="1" x14ac:dyDescent="0.25">
      <c r="B40" s="3">
        <v>30</v>
      </c>
      <c r="C40" s="13" t="s">
        <v>102</v>
      </c>
      <c r="D40" s="11" t="s">
        <v>22</v>
      </c>
      <c r="E40" s="10" t="s">
        <v>106</v>
      </c>
      <c r="F40" s="10" t="s">
        <v>17</v>
      </c>
      <c r="G40" s="12">
        <v>7000</v>
      </c>
      <c r="H40" s="10" t="s">
        <v>17</v>
      </c>
      <c r="I40" s="10" t="s">
        <v>17</v>
      </c>
      <c r="J40" s="10" t="s">
        <v>17</v>
      </c>
      <c r="K40" s="10" t="s">
        <v>17</v>
      </c>
      <c r="L40" s="10" t="s">
        <v>17</v>
      </c>
      <c r="M40" s="10" t="s">
        <v>17</v>
      </c>
      <c r="N40" s="10" t="s">
        <v>17</v>
      </c>
      <c r="O40" s="10" t="s">
        <v>17</v>
      </c>
      <c r="P40" s="12">
        <f t="shared" ref="P40" si="12">G40</f>
        <v>7000</v>
      </c>
      <c r="Q40" s="12">
        <f t="shared" ref="Q40" si="13">P40*0.05</f>
        <v>350</v>
      </c>
      <c r="R40" s="12">
        <f t="shared" ref="R40" si="14">P40-Q40</f>
        <v>6650</v>
      </c>
    </row>
    <row r="41" spans="2:18" ht="22.5" customHeight="1" x14ac:dyDescent="0.25">
      <c r="B41" s="3">
        <v>30</v>
      </c>
      <c r="C41" s="13" t="s">
        <v>108</v>
      </c>
      <c r="D41" s="11" t="s">
        <v>22</v>
      </c>
      <c r="E41" s="10" t="s">
        <v>111</v>
      </c>
      <c r="F41" s="10" t="s">
        <v>17</v>
      </c>
      <c r="G41" s="12">
        <v>6000</v>
      </c>
      <c r="H41" s="10" t="s">
        <v>17</v>
      </c>
      <c r="I41" s="10" t="s">
        <v>17</v>
      </c>
      <c r="J41" s="10" t="s">
        <v>17</v>
      </c>
      <c r="K41" s="10" t="s">
        <v>17</v>
      </c>
      <c r="L41" s="10" t="s">
        <v>17</v>
      </c>
      <c r="M41" s="10" t="s">
        <v>17</v>
      </c>
      <c r="N41" s="10" t="s">
        <v>17</v>
      </c>
      <c r="O41" s="10" t="s">
        <v>17</v>
      </c>
      <c r="P41" s="12">
        <f t="shared" ref="P41" si="15">G41</f>
        <v>6000</v>
      </c>
      <c r="Q41" s="12">
        <f t="shared" ref="Q41" si="16">P41*0.05</f>
        <v>300</v>
      </c>
      <c r="R41" s="12">
        <f t="shared" ref="R41" si="17">P41-Q41</f>
        <v>5700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C11:C41">
    <cfRule type="duplicateValues" dxfId="0" priority="348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32" fitToWidth="0" fitToHeight="0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Hanz Perez</cp:lastModifiedBy>
  <cp:lastPrinted>2021-07-05T18:38:01Z</cp:lastPrinted>
  <dcterms:created xsi:type="dcterms:W3CDTF">2019-10-02T21:20:13Z</dcterms:created>
  <dcterms:modified xsi:type="dcterms:W3CDTF">2021-07-05T18:50:46Z</dcterms:modified>
</cp:coreProperties>
</file>