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0" yWindow="0" windowWidth="20490" windowHeight="7065"/>
  </bookViews>
  <sheets>
    <sheet name="Marzo" sheetId="1" r:id="rId1"/>
  </sheets>
  <definedNames>
    <definedName name="_xlnm.Print_Titles" localSheetId="0">Marzo!$1:$10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1" l="1"/>
  <c r="Q33" i="1" s="1"/>
  <c r="R33" i="1" s="1"/>
  <c r="P34" i="1"/>
  <c r="Q34" i="1" s="1"/>
  <c r="P35" i="1"/>
  <c r="Q35" i="1"/>
  <c r="P32" i="1"/>
  <c r="Q32" i="1" s="1"/>
  <c r="P12" i="1"/>
  <c r="P13" i="1"/>
  <c r="P14" i="1"/>
  <c r="Q14" i="1" s="1"/>
  <c r="P15" i="1"/>
  <c r="Q15" i="1" s="1"/>
  <c r="R15" i="1" s="1"/>
  <c r="P16" i="1"/>
  <c r="P17" i="1"/>
  <c r="P18" i="1"/>
  <c r="Q18" i="1" s="1"/>
  <c r="P19" i="1"/>
  <c r="Q19" i="1" s="1"/>
  <c r="R19" i="1" s="1"/>
  <c r="P20" i="1"/>
  <c r="P21" i="1"/>
  <c r="P22" i="1"/>
  <c r="P23" i="1"/>
  <c r="Q23" i="1" s="1"/>
  <c r="R23" i="1" s="1"/>
  <c r="P24" i="1"/>
  <c r="P25" i="1"/>
  <c r="P26" i="1"/>
  <c r="Q26" i="1" s="1"/>
  <c r="P27" i="1"/>
  <c r="Q27" i="1" s="1"/>
  <c r="R27" i="1" s="1"/>
  <c r="P28" i="1"/>
  <c r="P29" i="1"/>
  <c r="P30" i="1"/>
  <c r="P31" i="1"/>
  <c r="Q31" i="1" s="1"/>
  <c r="R31" i="1" s="1"/>
  <c r="P11" i="1"/>
  <c r="R35" i="1" l="1"/>
  <c r="R34" i="1"/>
  <c r="R32" i="1"/>
  <c r="Q30" i="1"/>
  <c r="R30" i="1" s="1"/>
  <c r="Q22" i="1"/>
  <c r="R22" i="1" s="1"/>
  <c r="Q29" i="1"/>
  <c r="R29" i="1" s="1"/>
  <c r="Q25" i="1"/>
  <c r="R25" i="1" s="1"/>
  <c r="Q21" i="1"/>
  <c r="R21" i="1" s="1"/>
  <c r="Q17" i="1"/>
  <c r="R17" i="1" s="1"/>
  <c r="Q13" i="1"/>
  <c r="R13" i="1" s="1"/>
  <c r="R26" i="1"/>
  <c r="R18" i="1"/>
  <c r="R14" i="1"/>
  <c r="Q28" i="1"/>
  <c r="R28" i="1" s="1"/>
  <c r="Q24" i="1"/>
  <c r="R24" i="1" s="1"/>
  <c r="Q20" i="1"/>
  <c r="R20" i="1" s="1"/>
  <c r="Q16" i="1"/>
  <c r="R16" i="1" s="1"/>
  <c r="Q12" i="1"/>
  <c r="R12" i="1" s="1"/>
  <c r="Q11" i="1" l="1"/>
  <c r="R11" i="1" s="1"/>
</calcChain>
</file>

<file path=xl/sharedStrings.xml><?xml version="1.0" encoding="utf-8"?>
<sst xmlns="http://schemas.openxmlformats.org/spreadsheetml/2006/main" count="323" uniqueCount="64">
  <si>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</si>
  <si>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</si>
  <si>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</si>
  <si>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</si>
  <si>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</si>
  <si>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</si>
  <si>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</si>
  <si>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</si>
  <si>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</si>
  <si>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</si>
  <si>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</si>
  <si>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</si>
  <si>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</si>
  <si>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</si>
  <si>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</si>
  <si>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</si>
  <si>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</si>
  <si>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PROFESIONALES</t>
  </si>
  <si>
    <t>HANZ ABRAHAM PÉREZ CALDERÓN</t>
  </si>
  <si>
    <t>GUSTAVO ADOLFO PEREZ TURCIOS</t>
  </si>
  <si>
    <t>ERICK ALBERTO PÉREZ VALENZUELA</t>
  </si>
  <si>
    <t>SERVICIOS TÉCNICOS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</si>
  <si>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</si>
  <si>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</si>
  <si>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</si>
  <si>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</si>
  <si>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</si>
  <si>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</si>
  <si>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RAMIRO ESPAÑA AQUINO</t>
  </si>
  <si>
    <t>CARLOS HUMBERTO CASTILLO BROCKE</t>
  </si>
  <si>
    <t>ROMEO DE JESUS HERRERA DEL CID</t>
  </si>
  <si>
    <t>DAVID ESTUARDO OZAETA GARCÍA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</si>
  <si>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</si>
  <si>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</si>
  <si>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</si>
  <si>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</si>
  <si>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</si>
  <si>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ALFREDO HUIT HERNANDEZ</t>
  </si>
  <si>
    <t>VICTOR MANUEL AQUECHE LÓPEZ</t>
  </si>
  <si>
    <t>SERVICIOS  TÉCNICOS</t>
  </si>
  <si>
    <t>JOSUÉ PEINADO ESTRADA</t>
  </si>
  <si>
    <t>DEPARTAMENTO SOCIAL</t>
  </si>
  <si>
    <t>Total 
Ingresos</t>
  </si>
  <si>
    <t>Complemento por Antigüedad</t>
  </si>
  <si>
    <t>MARIO JOSE HUINAC BARRIOS</t>
  </si>
  <si>
    <t>NANCY ODETH PAZ ALEGRÍA</t>
  </si>
  <si>
    <t>WILLSON EVELIO CANEL ALVARADO</t>
  </si>
  <si>
    <t xml:space="preserve"> ALMA LETICIA CANAHUI GALICIA</t>
  </si>
  <si>
    <t>DEPARTAMENTO DE ARCHIVO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</si>
  <si>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</si>
  <si>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</si>
  <si>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</si>
  <si>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</si>
  <si>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</si>
  <si>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>COORDINACIÓN GENERAL</t>
  </si>
  <si>
    <t>SECCION DE RECURSOS HUMANOS</t>
  </si>
  <si>
    <t>DEPARTAMENTO DE PLANIFICACIÓN, PROGRAMACION Y ACCESO A LA INFORMACION PUBLICA</t>
  </si>
  <si>
    <t>DEPARTAMENTO DE CARTERA</t>
  </si>
  <si>
    <t>EDWIN JACOBO MORALES LOPEZ</t>
  </si>
  <si>
    <t>HECTOR JOSUE VARGAS GARCIA</t>
  </si>
  <si>
    <t>MARTHA GRISELDA SAZO CONTRERAS</t>
  </si>
  <si>
    <t>JUANA GUILLERMA JIMENEZ CARDONA DE MEJIA</t>
  </si>
  <si>
    <t>DEPARTAMENTO JURIDICO</t>
  </si>
  <si>
    <t>MARZO 2022 - Renglón Presupuestario 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</si>
</sst>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5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97025</xdr:colOff>
      <xdr:row>37</xdr:row>
      <xdr:rowOff>104774</xdr:rowOff>
    </xdr:from>
    <xdr:to>
      <xdr:col>10</xdr:col>
      <xdr:colOff>344578</xdr:colOff>
      <xdr:row>45</xdr:row>
      <xdr:rowOff>111247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4978588" y="17059274"/>
          <a:ext cx="3581303" cy="1530473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tabSelected="1" view="pageBreakPreview" topLeftCell="B1" zoomScale="40" zoomScaleNormal="40" zoomScaleSheetLayoutView="40" zoomScalePageLayoutView="25" workbookViewId="0">
      <selection activeCell="Y19" sqref="Y19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4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18" ht="13.5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 s="1" customFormat="1" ht="23.25" x14ac:dyDescent="0.25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18" s="1" customFormat="1" ht="23.25" x14ac:dyDescent="0.35">
      <c r="B5" s="22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2:18" s="1" customFormat="1" ht="26.25" customHeight="1" x14ac:dyDescent="0.25">
      <c r="B6" s="23" t="s">
        <v>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2:18" ht="20.25" customHeight="1" x14ac:dyDescent="0.25">
      <c r="B7" s="24" t="s">
        <v>63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2:18" ht="20.25" customHeight="1" x14ac:dyDescent="0.25">
      <c r="B8" s="19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2:18" ht="11.25" customHeight="1" thickBot="1" x14ac:dyDescent="0.3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0" customFormat="1" ht="48.75" customHeight="1" thickBot="1" x14ac:dyDescent="0.3">
      <c r="B10" s="11" t="s">
        <v>5</v>
      </c>
      <c r="C10" s="12" t="s">
        <v>6</v>
      </c>
      <c r="D10" s="13" t="s">
        <v>7</v>
      </c>
      <c r="E10" s="12" t="s">
        <v>8</v>
      </c>
      <c r="F10" s="12" t="s">
        <v>22</v>
      </c>
      <c r="G10" s="12" t="s">
        <v>23</v>
      </c>
      <c r="H10" s="12" t="s">
        <v>43</v>
      </c>
      <c r="I10" s="12" t="s">
        <v>24</v>
      </c>
      <c r="J10" s="12" t="s">
        <v>9</v>
      </c>
      <c r="K10" s="12" t="s">
        <v>10</v>
      </c>
      <c r="L10" s="12" t="s">
        <v>11</v>
      </c>
      <c r="M10" s="12" t="s">
        <v>12</v>
      </c>
      <c r="N10" s="12" t="s">
        <v>25</v>
      </c>
      <c r="O10" s="12" t="s">
        <v>13</v>
      </c>
      <c r="P10" s="12" t="s">
        <v>42</v>
      </c>
      <c r="Q10" s="13" t="s">
        <v>14</v>
      </c>
      <c r="R10" s="14" t="s">
        <v>15</v>
      </c>
    </row>
    <row r="11" spans="2:18" s="4" customFormat="1" ht="38.1" customHeight="1" x14ac:dyDescent="0.25">
      <c r="B11" s="3">
        <v>1</v>
      </c>
      <c r="C11" s="8" t="s">
        <v>33</v>
      </c>
      <c r="D11" s="6" t="s">
        <v>21</v>
      </c>
      <c r="E11" s="5" t="s">
        <v>54</v>
      </c>
      <c r="F11" s="5" t="s">
        <v>16</v>
      </c>
      <c r="G11" s="7">
        <v>16000</v>
      </c>
      <c r="H11" s="5" t="s">
        <v>16</v>
      </c>
      <c r="I11" s="5" t="s">
        <v>16</v>
      </c>
      <c r="J11" s="5" t="s">
        <v>16</v>
      </c>
      <c r="K11" s="5" t="s">
        <v>16</v>
      </c>
      <c r="L11" s="5" t="s">
        <v>16</v>
      </c>
      <c r="M11" s="5" t="s">
        <v>16</v>
      </c>
      <c r="N11" s="5" t="s">
        <v>16</v>
      </c>
      <c r="O11" s="5" t="s">
        <v>16</v>
      </c>
      <c r="P11" s="7">
        <f>G11</f>
        <v>16000</v>
      </c>
      <c r="Q11" s="7">
        <f>P11*0.05</f>
        <v>800</v>
      </c>
      <c r="R11" s="7">
        <f>P11-Q11</f>
        <v>15200</v>
      </c>
    </row>
    <row r="12" spans="2:18" ht="38.1" customHeight="1" x14ac:dyDescent="0.25">
      <c r="B12" s="3">
        <v>2</v>
      </c>
      <c r="C12" s="8" t="s">
        <v>34</v>
      </c>
      <c r="D12" s="6" t="s">
        <v>21</v>
      </c>
      <c r="E12" s="5" t="s">
        <v>54</v>
      </c>
      <c r="F12" s="5" t="s">
        <v>16</v>
      </c>
      <c r="G12" s="7">
        <v>14000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5" t="s">
        <v>16</v>
      </c>
      <c r="P12" s="7">
        <f t="shared" ref="P12:P32" si="0">G12</f>
        <v>14000</v>
      </c>
      <c r="Q12" s="7">
        <f t="shared" ref="Q12:Q32" si="1">P12*0.05</f>
        <v>700</v>
      </c>
      <c r="R12" s="7">
        <f t="shared" ref="R12:R32" si="2">P12-Q12</f>
        <v>13300</v>
      </c>
    </row>
    <row r="13" spans="2:18" ht="42.75" customHeight="1" x14ac:dyDescent="0.25">
      <c r="B13" s="3">
        <v>3</v>
      </c>
      <c r="C13" s="8" t="s">
        <v>40</v>
      </c>
      <c r="D13" s="6" t="s">
        <v>21</v>
      </c>
      <c r="E13" s="5" t="s">
        <v>54</v>
      </c>
      <c r="F13" s="5" t="s">
        <v>16</v>
      </c>
      <c r="G13" s="7">
        <v>13000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7">
        <f t="shared" si="0"/>
        <v>13000</v>
      </c>
      <c r="Q13" s="7">
        <f t="shared" si="1"/>
        <v>650</v>
      </c>
      <c r="R13" s="7">
        <f t="shared" si="2"/>
        <v>12350</v>
      </c>
    </row>
    <row r="14" spans="2:18" ht="38.1" customHeight="1" x14ac:dyDescent="0.25">
      <c r="B14" s="3">
        <v>4</v>
      </c>
      <c r="C14" s="8" t="s">
        <v>45</v>
      </c>
      <c r="D14" s="6" t="s">
        <v>17</v>
      </c>
      <c r="E14" s="5" t="s">
        <v>55</v>
      </c>
      <c r="F14" s="5" t="s">
        <v>16</v>
      </c>
      <c r="G14" s="7">
        <v>16000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7">
        <f t="shared" si="0"/>
        <v>16000</v>
      </c>
      <c r="Q14" s="7">
        <f t="shared" si="1"/>
        <v>800</v>
      </c>
      <c r="R14" s="7">
        <f t="shared" si="2"/>
        <v>15200</v>
      </c>
    </row>
    <row r="15" spans="2:18" ht="38.1" customHeight="1" x14ac:dyDescent="0.25">
      <c r="B15" s="3">
        <v>5</v>
      </c>
      <c r="C15" s="8" t="s">
        <v>46</v>
      </c>
      <c r="D15" s="6" t="s">
        <v>21</v>
      </c>
      <c r="E15" s="5" t="s">
        <v>52</v>
      </c>
      <c r="F15" s="5" t="s">
        <v>16</v>
      </c>
      <c r="G15" s="7">
        <v>7000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7">
        <f t="shared" si="0"/>
        <v>7000</v>
      </c>
      <c r="Q15" s="7">
        <f t="shared" si="1"/>
        <v>350</v>
      </c>
      <c r="R15" s="7">
        <f t="shared" si="2"/>
        <v>6650</v>
      </c>
    </row>
    <row r="16" spans="2:18" ht="38.1" customHeight="1" x14ac:dyDescent="0.25">
      <c r="B16" s="3">
        <v>6</v>
      </c>
      <c r="C16" s="8" t="s">
        <v>37</v>
      </c>
      <c r="D16" s="6" t="s">
        <v>21</v>
      </c>
      <c r="E16" s="5" t="s">
        <v>48</v>
      </c>
      <c r="F16" s="5" t="s">
        <v>16</v>
      </c>
      <c r="G16" s="7">
        <v>5000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7">
        <f t="shared" si="0"/>
        <v>5000</v>
      </c>
      <c r="Q16" s="7">
        <f t="shared" si="1"/>
        <v>250</v>
      </c>
      <c r="R16" s="7">
        <f t="shared" si="2"/>
        <v>4750</v>
      </c>
    </row>
    <row r="17" spans="2:18" ht="38.1" customHeight="1" x14ac:dyDescent="0.25">
      <c r="B17" s="3">
        <v>7</v>
      </c>
      <c r="C17" s="8" t="s">
        <v>36</v>
      </c>
      <c r="D17" s="6" t="s">
        <v>17</v>
      </c>
      <c r="E17" s="5" t="s">
        <v>49</v>
      </c>
      <c r="F17" s="5" t="s">
        <v>16</v>
      </c>
      <c r="G17" s="7">
        <v>16000</v>
      </c>
      <c r="H17" s="5" t="s">
        <v>16</v>
      </c>
      <c r="I17" s="5" t="s">
        <v>16</v>
      </c>
      <c r="J17" s="5" t="s">
        <v>16</v>
      </c>
      <c r="K17" s="5" t="s">
        <v>16</v>
      </c>
      <c r="L17" s="5" t="s">
        <v>16</v>
      </c>
      <c r="M17" s="5" t="s">
        <v>16</v>
      </c>
      <c r="N17" s="5" t="s">
        <v>16</v>
      </c>
      <c r="O17" s="5" t="s">
        <v>16</v>
      </c>
      <c r="P17" s="7">
        <f t="shared" si="0"/>
        <v>16000</v>
      </c>
      <c r="Q17" s="7">
        <f t="shared" si="1"/>
        <v>800</v>
      </c>
      <c r="R17" s="7">
        <f t="shared" si="2"/>
        <v>15200</v>
      </c>
    </row>
    <row r="18" spans="2:18" ht="38.1" customHeight="1" x14ac:dyDescent="0.25">
      <c r="B18" s="3">
        <v>8</v>
      </c>
      <c r="C18" s="8" t="s">
        <v>19</v>
      </c>
      <c r="D18" s="6" t="s">
        <v>21</v>
      </c>
      <c r="E18" s="5" t="s">
        <v>49</v>
      </c>
      <c r="F18" s="5" t="s">
        <v>16</v>
      </c>
      <c r="G18" s="7">
        <v>10000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16</v>
      </c>
      <c r="O18" s="5" t="s">
        <v>16</v>
      </c>
      <c r="P18" s="7">
        <f t="shared" si="0"/>
        <v>10000</v>
      </c>
      <c r="Q18" s="7">
        <f t="shared" si="1"/>
        <v>500</v>
      </c>
      <c r="R18" s="7">
        <f t="shared" si="2"/>
        <v>9500</v>
      </c>
    </row>
    <row r="19" spans="2:18" ht="38.1" customHeight="1" x14ac:dyDescent="0.25">
      <c r="B19" s="3">
        <v>9</v>
      </c>
      <c r="C19" s="8" t="s">
        <v>20</v>
      </c>
      <c r="D19" s="6" t="s">
        <v>21</v>
      </c>
      <c r="E19" s="5" t="s">
        <v>49</v>
      </c>
      <c r="F19" s="5" t="s">
        <v>16</v>
      </c>
      <c r="G19" s="7">
        <v>10000</v>
      </c>
      <c r="H19" s="5" t="s">
        <v>16</v>
      </c>
      <c r="I19" s="5" t="s">
        <v>16</v>
      </c>
      <c r="J19" s="5" t="s">
        <v>16</v>
      </c>
      <c r="K19" s="5" t="s">
        <v>16</v>
      </c>
      <c r="L19" s="5" t="s">
        <v>16</v>
      </c>
      <c r="M19" s="5" t="s">
        <v>16</v>
      </c>
      <c r="N19" s="5" t="s">
        <v>16</v>
      </c>
      <c r="O19" s="5" t="s">
        <v>16</v>
      </c>
      <c r="P19" s="7">
        <f t="shared" si="0"/>
        <v>10000</v>
      </c>
      <c r="Q19" s="7">
        <f t="shared" si="1"/>
        <v>500</v>
      </c>
      <c r="R19" s="7">
        <f t="shared" si="2"/>
        <v>9500</v>
      </c>
    </row>
    <row r="20" spans="2:18" ht="75" x14ac:dyDescent="0.25">
      <c r="B20" s="3">
        <v>10</v>
      </c>
      <c r="C20" s="8" t="s">
        <v>18</v>
      </c>
      <c r="D20" s="6" t="s">
        <v>17</v>
      </c>
      <c r="E20" s="5" t="s">
        <v>56</v>
      </c>
      <c r="F20" s="5" t="s">
        <v>16</v>
      </c>
      <c r="G20" s="7">
        <v>16000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 t="s">
        <v>16</v>
      </c>
      <c r="O20" s="5" t="s">
        <v>16</v>
      </c>
      <c r="P20" s="7">
        <f t="shared" si="0"/>
        <v>16000</v>
      </c>
      <c r="Q20" s="7">
        <f t="shared" si="1"/>
        <v>800</v>
      </c>
      <c r="R20" s="7">
        <f t="shared" si="2"/>
        <v>15200</v>
      </c>
    </row>
    <row r="21" spans="2:18" ht="75" x14ac:dyDescent="0.25">
      <c r="B21" s="3">
        <v>11</v>
      </c>
      <c r="C21" s="8" t="s">
        <v>31</v>
      </c>
      <c r="D21" s="6" t="s">
        <v>21</v>
      </c>
      <c r="E21" s="5" t="s">
        <v>56</v>
      </c>
      <c r="F21" s="5" t="s">
        <v>16</v>
      </c>
      <c r="G21" s="7">
        <v>14000</v>
      </c>
      <c r="H21" s="5" t="s">
        <v>16</v>
      </c>
      <c r="I21" s="5" t="s">
        <v>16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7">
        <f t="shared" si="0"/>
        <v>14000</v>
      </c>
      <c r="Q21" s="7">
        <f t="shared" si="1"/>
        <v>700</v>
      </c>
      <c r="R21" s="7">
        <f t="shared" si="2"/>
        <v>13300</v>
      </c>
    </row>
    <row r="22" spans="2:18" ht="38.1" customHeight="1" x14ac:dyDescent="0.25">
      <c r="B22" s="3">
        <v>12</v>
      </c>
      <c r="C22" s="8" t="s">
        <v>38</v>
      </c>
      <c r="D22" s="6" t="s">
        <v>21</v>
      </c>
      <c r="E22" s="5" t="s">
        <v>41</v>
      </c>
      <c r="F22" s="5" t="s">
        <v>16</v>
      </c>
      <c r="G22" s="7">
        <v>7000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7">
        <f t="shared" si="0"/>
        <v>7000</v>
      </c>
      <c r="Q22" s="7">
        <f t="shared" si="1"/>
        <v>350</v>
      </c>
      <c r="R22" s="7">
        <f t="shared" si="2"/>
        <v>6650</v>
      </c>
    </row>
    <row r="23" spans="2:18" ht="38.1" customHeight="1" x14ac:dyDescent="0.25">
      <c r="B23" s="3">
        <v>13</v>
      </c>
      <c r="C23" s="8" t="s">
        <v>35</v>
      </c>
      <c r="D23" s="6" t="s">
        <v>21</v>
      </c>
      <c r="E23" s="5" t="s">
        <v>54</v>
      </c>
      <c r="F23" s="5" t="s">
        <v>16</v>
      </c>
      <c r="G23" s="7">
        <v>9000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 t="s">
        <v>16</v>
      </c>
      <c r="P23" s="7">
        <f t="shared" si="0"/>
        <v>9000</v>
      </c>
      <c r="Q23" s="7">
        <f t="shared" si="1"/>
        <v>450</v>
      </c>
      <c r="R23" s="7">
        <f t="shared" si="2"/>
        <v>8550</v>
      </c>
    </row>
    <row r="24" spans="2:18" ht="38.1" customHeight="1" x14ac:dyDescent="0.25">
      <c r="B24" s="3">
        <v>14</v>
      </c>
      <c r="C24" s="8" t="s">
        <v>26</v>
      </c>
      <c r="D24" s="6" t="s">
        <v>21</v>
      </c>
      <c r="E24" s="5" t="s">
        <v>54</v>
      </c>
      <c r="F24" s="5" t="s">
        <v>16</v>
      </c>
      <c r="G24" s="7">
        <v>8000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7">
        <f t="shared" si="0"/>
        <v>8000</v>
      </c>
      <c r="Q24" s="7">
        <f t="shared" si="1"/>
        <v>400</v>
      </c>
      <c r="R24" s="7">
        <f t="shared" si="2"/>
        <v>7600</v>
      </c>
    </row>
    <row r="25" spans="2:18" ht="38.1" customHeight="1" x14ac:dyDescent="0.25">
      <c r="B25" s="3">
        <v>15</v>
      </c>
      <c r="C25" s="8" t="s">
        <v>29</v>
      </c>
      <c r="D25" s="6" t="s">
        <v>17</v>
      </c>
      <c r="E25" s="5" t="s">
        <v>53</v>
      </c>
      <c r="F25" s="5" t="s">
        <v>16</v>
      </c>
      <c r="G25" s="7">
        <v>14000</v>
      </c>
      <c r="H25" s="5" t="s">
        <v>16</v>
      </c>
      <c r="I25" s="5" t="s">
        <v>16</v>
      </c>
      <c r="J25" s="5" t="s">
        <v>16</v>
      </c>
      <c r="K25" s="5" t="s">
        <v>16</v>
      </c>
      <c r="L25" s="5" t="s">
        <v>16</v>
      </c>
      <c r="M25" s="5" t="s">
        <v>16</v>
      </c>
      <c r="N25" s="5" t="s">
        <v>16</v>
      </c>
      <c r="O25" s="5" t="s">
        <v>16</v>
      </c>
      <c r="P25" s="7">
        <f t="shared" si="0"/>
        <v>14000</v>
      </c>
      <c r="Q25" s="7">
        <f t="shared" si="1"/>
        <v>700</v>
      </c>
      <c r="R25" s="7">
        <f t="shared" si="2"/>
        <v>13300</v>
      </c>
    </row>
    <row r="26" spans="2:18" ht="38.1" customHeight="1" x14ac:dyDescent="0.25">
      <c r="B26" s="3">
        <v>16</v>
      </c>
      <c r="C26" s="15" t="s">
        <v>30</v>
      </c>
      <c r="D26" s="6" t="s">
        <v>21</v>
      </c>
      <c r="E26" s="5" t="s">
        <v>41</v>
      </c>
      <c r="F26" s="5" t="s">
        <v>16</v>
      </c>
      <c r="G26" s="7">
        <v>10000</v>
      </c>
      <c r="H26" s="5" t="s">
        <v>16</v>
      </c>
      <c r="I26" s="5" t="s">
        <v>16</v>
      </c>
      <c r="J26" s="5" t="s">
        <v>16</v>
      </c>
      <c r="K26" s="5" t="s">
        <v>16</v>
      </c>
      <c r="L26" s="5" t="s">
        <v>16</v>
      </c>
      <c r="M26" s="5" t="s">
        <v>16</v>
      </c>
      <c r="N26" s="5" t="s">
        <v>16</v>
      </c>
      <c r="O26" s="5" t="s">
        <v>16</v>
      </c>
      <c r="P26" s="7">
        <f t="shared" si="0"/>
        <v>10000</v>
      </c>
      <c r="Q26" s="7">
        <f t="shared" si="1"/>
        <v>500</v>
      </c>
      <c r="R26" s="7">
        <f t="shared" si="2"/>
        <v>9500</v>
      </c>
    </row>
    <row r="27" spans="2:18" ht="38.1" customHeight="1" x14ac:dyDescent="0.25">
      <c r="B27" s="3">
        <v>17</v>
      </c>
      <c r="C27" s="8" t="s">
        <v>44</v>
      </c>
      <c r="D27" s="6" t="s">
        <v>17</v>
      </c>
      <c r="E27" s="5" t="s">
        <v>51</v>
      </c>
      <c r="F27" s="5" t="s">
        <v>16</v>
      </c>
      <c r="G27" s="7">
        <v>12000</v>
      </c>
      <c r="H27" s="5" t="s">
        <v>16</v>
      </c>
      <c r="I27" s="5" t="s">
        <v>16</v>
      </c>
      <c r="J27" s="5" t="s">
        <v>16</v>
      </c>
      <c r="K27" s="5" t="s">
        <v>16</v>
      </c>
      <c r="L27" s="5" t="s">
        <v>16</v>
      </c>
      <c r="M27" s="5" t="s">
        <v>16</v>
      </c>
      <c r="N27" s="5" t="s">
        <v>16</v>
      </c>
      <c r="O27" s="5" t="s">
        <v>16</v>
      </c>
      <c r="P27" s="7">
        <f t="shared" si="0"/>
        <v>12000</v>
      </c>
      <c r="Q27" s="7">
        <f t="shared" si="1"/>
        <v>600</v>
      </c>
      <c r="R27" s="7">
        <f t="shared" si="2"/>
        <v>11400</v>
      </c>
    </row>
    <row r="28" spans="2:18" ht="38.1" customHeight="1" x14ac:dyDescent="0.25">
      <c r="B28" s="3">
        <v>18</v>
      </c>
      <c r="C28" s="8" t="s">
        <v>32</v>
      </c>
      <c r="D28" s="6" t="s">
        <v>21</v>
      </c>
      <c r="E28" s="5" t="s">
        <v>57</v>
      </c>
      <c r="F28" s="5" t="s">
        <v>16</v>
      </c>
      <c r="G28" s="7">
        <v>8000</v>
      </c>
      <c r="H28" s="5" t="s">
        <v>16</v>
      </c>
      <c r="I28" s="5" t="s">
        <v>16</v>
      </c>
      <c r="J28" s="5" t="s">
        <v>16</v>
      </c>
      <c r="K28" s="5" t="s">
        <v>16</v>
      </c>
      <c r="L28" s="5" t="s">
        <v>16</v>
      </c>
      <c r="M28" s="5" t="s">
        <v>16</v>
      </c>
      <c r="N28" s="5" t="s">
        <v>16</v>
      </c>
      <c r="O28" s="5" t="s">
        <v>16</v>
      </c>
      <c r="P28" s="7">
        <f t="shared" si="0"/>
        <v>8000</v>
      </c>
      <c r="Q28" s="7">
        <f t="shared" si="1"/>
        <v>400</v>
      </c>
      <c r="R28" s="7">
        <f t="shared" si="2"/>
        <v>7600</v>
      </c>
    </row>
    <row r="29" spans="2:18" ht="38.1" customHeight="1" x14ac:dyDescent="0.25">
      <c r="B29" s="3">
        <v>19</v>
      </c>
      <c r="C29" s="8" t="s">
        <v>27</v>
      </c>
      <c r="D29" s="6" t="s">
        <v>17</v>
      </c>
      <c r="E29" s="5" t="s">
        <v>52</v>
      </c>
      <c r="F29" s="5" t="s">
        <v>16</v>
      </c>
      <c r="G29" s="7">
        <v>10000</v>
      </c>
      <c r="H29" s="5" t="s">
        <v>16</v>
      </c>
      <c r="I29" s="5" t="s">
        <v>16</v>
      </c>
      <c r="J29" s="5" t="s">
        <v>16</v>
      </c>
      <c r="K29" s="5" t="s">
        <v>16</v>
      </c>
      <c r="L29" s="5" t="s">
        <v>16</v>
      </c>
      <c r="M29" s="5" t="s">
        <v>16</v>
      </c>
      <c r="N29" s="5" t="s">
        <v>16</v>
      </c>
      <c r="O29" s="5" t="s">
        <v>16</v>
      </c>
      <c r="P29" s="7">
        <f t="shared" si="0"/>
        <v>10000</v>
      </c>
      <c r="Q29" s="7">
        <f t="shared" si="1"/>
        <v>500</v>
      </c>
      <c r="R29" s="7">
        <f t="shared" si="2"/>
        <v>9500</v>
      </c>
    </row>
    <row r="30" spans="2:18" ht="30" x14ac:dyDescent="0.25">
      <c r="B30" s="3">
        <v>20</v>
      </c>
      <c r="C30" s="8" t="s">
        <v>28</v>
      </c>
      <c r="D30" s="6" t="s">
        <v>39</v>
      </c>
      <c r="E30" s="5" t="s">
        <v>52</v>
      </c>
      <c r="F30" s="5" t="s">
        <v>16</v>
      </c>
      <c r="G30" s="7">
        <v>5000</v>
      </c>
      <c r="H30" s="5" t="s">
        <v>16</v>
      </c>
      <c r="I30" s="5" t="s">
        <v>16</v>
      </c>
      <c r="J30" s="5" t="s">
        <v>16</v>
      </c>
      <c r="K30" s="5" t="s">
        <v>16</v>
      </c>
      <c r="L30" s="5" t="s">
        <v>16</v>
      </c>
      <c r="M30" s="5" t="s">
        <v>16</v>
      </c>
      <c r="N30" s="5" t="s">
        <v>16</v>
      </c>
      <c r="O30" s="5" t="s">
        <v>16</v>
      </c>
      <c r="P30" s="7">
        <f t="shared" si="0"/>
        <v>5000</v>
      </c>
      <c r="Q30" s="7">
        <f t="shared" si="1"/>
        <v>250</v>
      </c>
      <c r="R30" s="7">
        <f t="shared" si="2"/>
        <v>4750</v>
      </c>
    </row>
    <row r="31" spans="2:18" ht="30" x14ac:dyDescent="0.25">
      <c r="B31" s="3">
        <v>21</v>
      </c>
      <c r="C31" s="8" t="s">
        <v>47</v>
      </c>
      <c r="D31" s="6" t="s">
        <v>17</v>
      </c>
      <c r="E31" s="5" t="s">
        <v>52</v>
      </c>
      <c r="F31" s="5" t="s">
        <v>16</v>
      </c>
      <c r="G31" s="7">
        <v>5000</v>
      </c>
      <c r="H31" s="5" t="s">
        <v>16</v>
      </c>
      <c r="I31" s="5" t="s">
        <v>16</v>
      </c>
      <c r="J31" s="5" t="s">
        <v>16</v>
      </c>
      <c r="K31" s="5" t="s">
        <v>16</v>
      </c>
      <c r="L31" s="5" t="s">
        <v>16</v>
      </c>
      <c r="M31" s="5" t="s">
        <v>16</v>
      </c>
      <c r="N31" s="5" t="s">
        <v>16</v>
      </c>
      <c r="O31" s="5" t="s">
        <v>16</v>
      </c>
      <c r="P31" s="7">
        <f t="shared" si="0"/>
        <v>5000</v>
      </c>
      <c r="Q31" s="7">
        <f t="shared" si="1"/>
        <v>250</v>
      </c>
      <c r="R31" s="7">
        <f t="shared" si="2"/>
        <v>4750</v>
      </c>
    </row>
    <row r="32" spans="2:18" ht="30" x14ac:dyDescent="0.25">
      <c r="B32" s="3">
        <v>22</v>
      </c>
      <c r="C32" s="18" t="s">
        <v>58</v>
      </c>
      <c r="D32" s="6" t="s">
        <v>17</v>
      </c>
      <c r="E32" s="5" t="s">
        <v>50</v>
      </c>
      <c r="F32" s="5" t="s">
        <v>16</v>
      </c>
      <c r="G32" s="7">
        <v>16000</v>
      </c>
      <c r="H32" s="5" t="s">
        <v>16</v>
      </c>
      <c r="I32" s="5" t="s">
        <v>16</v>
      </c>
      <c r="J32" s="5" t="s">
        <v>16</v>
      </c>
      <c r="K32" s="5" t="s">
        <v>16</v>
      </c>
      <c r="L32" s="5" t="s">
        <v>16</v>
      </c>
      <c r="M32" s="5" t="s">
        <v>16</v>
      </c>
      <c r="N32" s="5" t="s">
        <v>16</v>
      </c>
      <c r="O32" s="5" t="s">
        <v>16</v>
      </c>
      <c r="P32" s="7">
        <f t="shared" si="0"/>
        <v>16000</v>
      </c>
      <c r="Q32" s="7">
        <f t="shared" si="1"/>
        <v>800</v>
      </c>
      <c r="R32" s="7">
        <f t="shared" si="2"/>
        <v>15200</v>
      </c>
    </row>
    <row r="33" spans="2:18" ht="30" x14ac:dyDescent="0.25">
      <c r="B33" s="3">
        <v>23</v>
      </c>
      <c r="C33" s="18" t="s">
        <v>59</v>
      </c>
      <c r="D33" s="6" t="s">
        <v>17</v>
      </c>
      <c r="E33" s="5" t="s">
        <v>62</v>
      </c>
      <c r="F33" s="5" t="s">
        <v>16</v>
      </c>
      <c r="G33" s="7">
        <v>16000</v>
      </c>
      <c r="H33" s="5" t="s">
        <v>16</v>
      </c>
      <c r="I33" s="5" t="s">
        <v>16</v>
      </c>
      <c r="J33" s="5" t="s">
        <v>16</v>
      </c>
      <c r="K33" s="5" t="s">
        <v>16</v>
      </c>
      <c r="L33" s="5" t="s">
        <v>16</v>
      </c>
      <c r="M33" s="5" t="s">
        <v>16</v>
      </c>
      <c r="N33" s="5" t="s">
        <v>16</v>
      </c>
      <c r="O33" s="5" t="s">
        <v>16</v>
      </c>
      <c r="P33" s="7">
        <f t="shared" ref="P33:P35" si="3">G33</f>
        <v>16000</v>
      </c>
      <c r="Q33" s="7">
        <f t="shared" ref="Q33:Q35" si="4">P33*0.05</f>
        <v>800</v>
      </c>
      <c r="R33" s="7">
        <f t="shared" ref="R33:R35" si="5">P33-Q33</f>
        <v>15200</v>
      </c>
    </row>
    <row r="34" spans="2:18" ht="30" x14ac:dyDescent="0.25">
      <c r="B34" s="3">
        <v>24</v>
      </c>
      <c r="C34" s="18" t="s">
        <v>60</v>
      </c>
      <c r="D34" s="6" t="s">
        <v>39</v>
      </c>
      <c r="E34" s="5" t="s">
        <v>52</v>
      </c>
      <c r="F34" s="5" t="s">
        <v>16</v>
      </c>
      <c r="G34" s="7">
        <v>7000</v>
      </c>
      <c r="H34" s="5" t="s">
        <v>16</v>
      </c>
      <c r="I34" s="5" t="s">
        <v>16</v>
      </c>
      <c r="J34" s="5" t="s">
        <v>16</v>
      </c>
      <c r="K34" s="5" t="s">
        <v>16</v>
      </c>
      <c r="L34" s="5" t="s">
        <v>16</v>
      </c>
      <c r="M34" s="5" t="s">
        <v>16</v>
      </c>
      <c r="N34" s="5" t="s">
        <v>16</v>
      </c>
      <c r="O34" s="5" t="s">
        <v>16</v>
      </c>
      <c r="P34" s="7">
        <f t="shared" si="3"/>
        <v>7000</v>
      </c>
      <c r="Q34" s="7">
        <f t="shared" si="4"/>
        <v>350</v>
      </c>
      <c r="R34" s="7">
        <f t="shared" si="5"/>
        <v>6650</v>
      </c>
    </row>
    <row r="35" spans="2:18" ht="45" x14ac:dyDescent="0.25">
      <c r="B35" s="3">
        <v>25</v>
      </c>
      <c r="C35" s="18" t="s">
        <v>61</v>
      </c>
      <c r="D35" s="6" t="s">
        <v>39</v>
      </c>
      <c r="E35" s="5" t="s">
        <v>52</v>
      </c>
      <c r="F35" s="5" t="s">
        <v>16</v>
      </c>
      <c r="G35" s="7">
        <v>6000</v>
      </c>
      <c r="H35" s="5" t="s">
        <v>16</v>
      </c>
      <c r="I35" s="5" t="s">
        <v>16</v>
      </c>
      <c r="J35" s="5" t="s">
        <v>16</v>
      </c>
      <c r="K35" s="5" t="s">
        <v>16</v>
      </c>
      <c r="L35" s="5" t="s">
        <v>16</v>
      </c>
      <c r="M35" s="5" t="s">
        <v>16</v>
      </c>
      <c r="N35" s="5" t="s">
        <v>16</v>
      </c>
      <c r="O35" s="5" t="s">
        <v>16</v>
      </c>
      <c r="P35" s="7">
        <f t="shared" si="3"/>
        <v>6000</v>
      </c>
      <c r="Q35" s="7">
        <f t="shared" si="4"/>
        <v>300</v>
      </c>
      <c r="R35" s="7">
        <f t="shared" si="5"/>
        <v>5700</v>
      </c>
    </row>
    <row r="36" spans="2:18" ht="15.75" x14ac:dyDescent="0.25">
      <c r="B36" s="16"/>
      <c r="C36" s="17"/>
    </row>
    <row r="37" spans="2:18" ht="15.75" x14ac:dyDescent="0.25">
      <c r="B37" s="16"/>
      <c r="C37" s="17"/>
    </row>
    <row r="38" spans="2:18" ht="15.75" x14ac:dyDescent="0.25">
      <c r="B38" s="16"/>
      <c r="C38" s="17"/>
    </row>
    <row r="39" spans="2:18" ht="15.75" x14ac:dyDescent="0.25">
      <c r="B39" s="16"/>
      <c r="C39" s="17"/>
    </row>
    <row r="40" spans="2:18" ht="15.75" x14ac:dyDescent="0.25">
      <c r="B40" s="16"/>
      <c r="C40" s="17"/>
    </row>
    <row r="41" spans="2:18" ht="15.75" x14ac:dyDescent="0.25">
      <c r="B41" s="16"/>
      <c r="C41" s="17"/>
    </row>
  </sheetData>
  <mergeCells count="6">
    <mergeCell ref="B6:R6"/>
    <mergeCell ref="B7:R7"/>
    <mergeCell ref="B8:R8"/>
    <mergeCell ref="B2:R3"/>
    <mergeCell ref="B4:R4"/>
    <mergeCell ref="B5:R5"/>
  </mergeCells>
  <conditionalFormatting sqref="C42:C1048576 C1:C31">
    <cfRule type="duplicateValues" dxfId="2" priority="6"/>
  </conditionalFormatting>
  <conditionalFormatting sqref="C11:C31">
    <cfRule type="duplicateValues" dxfId="1" priority="702"/>
  </conditionalFormatting>
  <conditionalFormatting sqref="C32:C41">
    <cfRule type="duplicateValues" dxfId="0" priority="716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2022-04-27T18:10:47Z</cp:lastPrinted>
  <dcterms:created xsi:type="dcterms:W3CDTF">2019-10-02T21:20:13Z</dcterms:created>
  <dcterms:modified xsi:type="dcterms:W3CDTF">2023-01-24T15:31:07Z</dcterms:modified>
</cp:coreProperties>
</file>