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Rhernandez\Desktop\RRHH 2024 UDEVIPO\01. RRHH  2025\04.5 ACCESO A LA INFORMACION PUBLICA\06. JUNIO\"/>
    </mc:Choice>
  </mc:AlternateContent>
  <xr:revisionPtr revIDLastSave="0" documentId="13_ncr:1_{1520DCBD-3508-4A8E-A47A-79382BC8A3CD}" xr6:coauthVersionLast="47" xr6:coauthVersionMax="47" xr10:uidLastSave="{00000000-0000-0000-0000-000000000000}"/>
  <bookViews>
    <workbookView xWindow="20370" yWindow="-1980" windowWidth="29040" windowHeight="15720" xr2:uid="{00000000-000D-0000-FFFF-FFFF00000000}"/>
  </bookViews>
  <sheets>
    <sheet name="11-2" sheetId="7" r:id="rId1"/>
  </sheets>
  <definedNames>
    <definedName name="_xlnm.Print_Area" localSheetId="0">'11-2'!$A$1:$R$24</definedName>
    <definedName name="_xlnm.Print_Titles" localSheetId="0">'11-2'!$1:$10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7" l="1"/>
  <c r="B12" i="7"/>
  <c r="Q12" i="7" l="1"/>
  <c r="R12" i="7" s="1"/>
  <c r="P11" i="7" l="1"/>
  <c r="Q11" i="7" s="1"/>
  <c r="R11" i="7" l="1"/>
</calcChain>
</file>

<file path=xl/sharedStrings.xml><?xml version="1.0" encoding="utf-8"?>
<sst xmlns="http://schemas.openxmlformats.org/spreadsheetml/2006/main" count="47" uniqueCount="29">
  <si>
    <t>Unidad para el Desarrollo de Vivienda Popular  -UDEVIPO-</t>
  </si>
  <si>
    <t>Departamento Administrativo</t>
  </si>
  <si>
    <t>Sección de Recursos Humanos</t>
  </si>
  <si>
    <t>No se erogan gastos en Concepto de Dietas</t>
  </si>
  <si>
    <t>No.</t>
  </si>
  <si>
    <t xml:space="preserve">Nombre Completo </t>
  </si>
  <si>
    <t>Cargo</t>
  </si>
  <si>
    <t>Dependencia</t>
  </si>
  <si>
    <t xml:space="preserve">Bono Específico </t>
  </si>
  <si>
    <t>Bonificación Incentivo</t>
  </si>
  <si>
    <t>Viáticos</t>
  </si>
  <si>
    <t>Gastos de Representación</t>
  </si>
  <si>
    <t>Otras Remuneraciones</t>
  </si>
  <si>
    <t>Total Descuentos</t>
  </si>
  <si>
    <t>Liquido</t>
  </si>
  <si>
    <t>-</t>
  </si>
  <si>
    <t>Dietas</t>
  </si>
  <si>
    <t>Sueldo Base</t>
  </si>
  <si>
    <t>Bonificacion Profesional</t>
  </si>
  <si>
    <t>Gastos Funerarios</t>
  </si>
  <si>
    <t>Total 
Ingresos</t>
  </si>
  <si>
    <t>(Artículo 11, numeral 2, Ley de Acceso a la Información Pública)</t>
  </si>
  <si>
    <t>Complemento por Antigüedad</t>
  </si>
  <si>
    <t>COORDINACIÓN GENERAL</t>
  </si>
  <si>
    <t>SERVICIOS PROFESIONALES</t>
  </si>
  <si>
    <t>MARIO SIEGFRIEDO MORALES FIGUEROA</t>
  </si>
  <si>
    <t>JUAN CARLOS ARIAS SANTIZO</t>
  </si>
  <si>
    <t>SERVICIOS TÉCNICOS</t>
  </si>
  <si>
    <t>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</si>
</sst>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9" fillId="0" borderId="0"/>
  </cellStyleXfs>
  <cellXfs count="22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44" fontId="0" fillId="0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</cellXfs>
  <cellStyles count="3">
    <cellStyle name="Moneda" xfId="1" builtinId="4"/>
    <cellStyle name="Normal" xfId="0" builtinId="0"/>
    <cellStyle name="Normal 3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436819</xdr:colOff>
      <xdr:row>12</xdr:row>
      <xdr:rowOff>147675</xdr:rowOff>
    </xdr:from>
    <xdr:to>
      <xdr:col>10</xdr:col>
      <xdr:colOff>143056</xdr:colOff>
      <xdr:row>20</xdr:row>
      <xdr:rowOff>17575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pSpPr/>
      </xdr:nvGrpSpPr>
      <xdr:grpSpPr>
        <a:xfrm>
          <a:off x="6891407" y="5436851"/>
          <a:ext cx="3841208" cy="1393900"/>
          <a:chOff x="7292799" y="5849815"/>
          <a:chExt cx="3660161" cy="121920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63543" y="5877473"/>
            <a:ext cx="1489417" cy="1077829"/>
          </a:xfrm>
          <a:prstGeom prst="rect">
            <a:avLst/>
          </a:prstGeom>
        </xdr:spPr>
      </xdr:pic>
      <xdr:pic>
        <xdr:nvPicPr>
          <xdr:cNvPr id="7" name="Imagen 6" descr="E:\Carta 1.jpg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10509" y="5884454"/>
            <a:ext cx="1377461" cy="356636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 txBox="1"/>
        </xdr:nvSpPr>
        <xdr:spPr>
          <a:xfrm>
            <a:off x="7292799" y="6338140"/>
            <a:ext cx="1762023" cy="68865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757799</xdr:colOff>
      <xdr:row>0</xdr:row>
      <xdr:rowOff>190501</xdr:rowOff>
    </xdr:from>
    <xdr:to>
      <xdr:col>17</xdr:col>
      <xdr:colOff>1014556</xdr:colOff>
      <xdr:row>3</xdr:row>
      <xdr:rowOff>9374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1D0F61E-3B78-4C80-B791-FBF9CD04F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3112" y="190501"/>
          <a:ext cx="2090319" cy="1652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190501</xdr:colOff>
      <xdr:row>0</xdr:row>
      <xdr:rowOff>201706</xdr:rowOff>
    </xdr:from>
    <xdr:to>
      <xdr:col>3</xdr:col>
      <xdr:colOff>1316690</xdr:colOff>
      <xdr:row>1</xdr:row>
      <xdr:rowOff>260353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F944E6-1A38-46A1-81C0-EA0DDA8C7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1" y="201706"/>
          <a:ext cx="3927660" cy="1358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2"/>
  <sheetViews>
    <sheetView showGridLines="0" tabSelected="1" topLeftCell="B1" zoomScale="85" zoomScaleNormal="85" zoomScaleSheetLayoutView="70" zoomScalePageLayoutView="70" workbookViewId="0">
      <selection activeCell="B8" sqref="B8:R8"/>
    </sheetView>
  </sheetViews>
  <sheetFormatPr baseColWidth="10" defaultRowHeight="15" x14ac:dyDescent="0.25"/>
  <cols>
    <col min="1" max="1" width="6.42578125" hidden="1" customWidth="1"/>
    <col min="2" max="2" width="8.7109375" customWidth="1"/>
    <col min="3" max="3" width="33.28515625" style="4" bestFit="1" customWidth="1"/>
    <col min="4" max="4" width="25.140625" bestFit="1" customWidth="1"/>
    <col min="5" max="5" width="29.5703125" style="4" customWidth="1"/>
    <col min="6" max="6" width="9.140625" customWidth="1"/>
    <col min="7" max="7" width="14.140625" customWidth="1"/>
    <col min="8" max="8" width="15.5703125" customWidth="1"/>
    <col min="9" max="9" width="11.85546875" customWidth="1"/>
    <col min="10" max="10" width="11.28515625" customWidth="1"/>
    <col min="11" max="11" width="11.85546875" customWidth="1"/>
    <col min="12" max="12" width="7.42578125" bestFit="1" customWidth="1"/>
    <col min="13" max="13" width="14.5703125" customWidth="1"/>
    <col min="14" max="14" width="11.42578125" customWidth="1"/>
    <col min="15" max="15" width="15" customWidth="1"/>
    <col min="16" max="16" width="14.42578125" bestFit="1" customWidth="1"/>
    <col min="17" max="17" width="11.42578125" customWidth="1"/>
    <col min="18" max="18" width="15.85546875" customWidth="1"/>
    <col min="19" max="19" width="4" customWidth="1"/>
  </cols>
  <sheetData>
    <row r="1" spans="2:18" ht="102.75" customHeight="1" x14ac:dyDescent="0.25"/>
    <row r="2" spans="2:18" ht="28.5" customHeight="1" x14ac:dyDescent="0.25"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2:18" ht="13.5" customHeight="1" x14ac:dyDescent="0.2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2:18" s="1" customFormat="1" ht="23.25" x14ac:dyDescent="0.25">
      <c r="B4" s="18" t="s">
        <v>1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2:18" s="1" customFormat="1" ht="23.25" x14ac:dyDescent="0.35">
      <c r="B5" s="19" t="s">
        <v>2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2:18" s="1" customFormat="1" ht="26.25" customHeight="1" x14ac:dyDescent="0.25">
      <c r="B6" s="20" t="s">
        <v>21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2:18" ht="20.25" customHeight="1" x14ac:dyDescent="0.25">
      <c r="B7" s="21" t="s">
        <v>28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2:18" ht="20.25" customHeight="1" x14ac:dyDescent="0.25">
      <c r="B8" s="16" t="s">
        <v>3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2:18" ht="11.25" customHeight="1" thickBot="1" x14ac:dyDescent="0.3">
      <c r="D9" s="2"/>
      <c r="E9" s="7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8" s="8" customFormat="1" ht="72.75" customHeight="1" thickBot="1" x14ac:dyDescent="0.3">
      <c r="B10" s="9" t="s">
        <v>4</v>
      </c>
      <c r="C10" s="10" t="s">
        <v>5</v>
      </c>
      <c r="D10" s="11" t="s">
        <v>6</v>
      </c>
      <c r="E10" s="10" t="s">
        <v>7</v>
      </c>
      <c r="F10" s="10" t="s">
        <v>16</v>
      </c>
      <c r="G10" s="10" t="s">
        <v>17</v>
      </c>
      <c r="H10" s="10" t="s">
        <v>22</v>
      </c>
      <c r="I10" s="10" t="s">
        <v>18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19</v>
      </c>
      <c r="O10" s="10" t="s">
        <v>12</v>
      </c>
      <c r="P10" s="10" t="s">
        <v>20</v>
      </c>
      <c r="Q10" s="11" t="s">
        <v>13</v>
      </c>
      <c r="R10" s="12" t="s">
        <v>14</v>
      </c>
    </row>
    <row r="11" spans="2:18" ht="38.1" customHeight="1" x14ac:dyDescent="0.25">
      <c r="B11" s="3">
        <v>1</v>
      </c>
      <c r="C11" s="13" t="s">
        <v>25</v>
      </c>
      <c r="D11" s="5" t="s">
        <v>24</v>
      </c>
      <c r="E11" s="5" t="s">
        <v>23</v>
      </c>
      <c r="F11" s="5" t="s">
        <v>15</v>
      </c>
      <c r="G11" s="6">
        <v>16000</v>
      </c>
      <c r="H11" s="5" t="s">
        <v>15</v>
      </c>
      <c r="I11" s="5" t="s">
        <v>15</v>
      </c>
      <c r="J11" s="5" t="s">
        <v>15</v>
      </c>
      <c r="K11" s="5" t="s">
        <v>15</v>
      </c>
      <c r="L11" s="5" t="s">
        <v>15</v>
      </c>
      <c r="M11" s="5" t="s">
        <v>15</v>
      </c>
      <c r="N11" s="5" t="s">
        <v>15</v>
      </c>
      <c r="O11" s="5" t="s">
        <v>15</v>
      </c>
      <c r="P11" s="6">
        <f>G11</f>
        <v>16000</v>
      </c>
      <c r="Q11" s="6">
        <f>+P11/1.12*5%</f>
        <v>714.28571428571422</v>
      </c>
      <c r="R11" s="6">
        <f>P11-Q11</f>
        <v>15285.714285714286</v>
      </c>
    </row>
    <row r="12" spans="2:18" ht="38.1" customHeight="1" x14ac:dyDescent="0.25">
      <c r="B12" s="14">
        <f t="shared" ref="B12" si="0">B11+1</f>
        <v>2</v>
      </c>
      <c r="C12" s="15" t="s">
        <v>26</v>
      </c>
      <c r="D12" s="5" t="s">
        <v>27</v>
      </c>
      <c r="E12" s="5" t="s">
        <v>23</v>
      </c>
      <c r="F12" s="5" t="s">
        <v>15</v>
      </c>
      <c r="G12" s="6">
        <v>10000</v>
      </c>
      <c r="H12" s="5" t="s">
        <v>15</v>
      </c>
      <c r="I12" s="5" t="s">
        <v>15</v>
      </c>
      <c r="J12" s="5" t="s">
        <v>15</v>
      </c>
      <c r="K12" s="5" t="s">
        <v>15</v>
      </c>
      <c r="L12" s="5" t="s">
        <v>15</v>
      </c>
      <c r="M12" s="5" t="s">
        <v>15</v>
      </c>
      <c r="N12" s="5" t="s">
        <v>15</v>
      </c>
      <c r="O12" s="5" t="s">
        <v>15</v>
      </c>
      <c r="P12" s="6">
        <f t="shared" ref="P12" si="1">G12</f>
        <v>10000</v>
      </c>
      <c r="Q12" s="6">
        <f t="shared" ref="Q12" si="2">P12*0.05</f>
        <v>500</v>
      </c>
      <c r="R12" s="6">
        <f t="shared" ref="R12" si="3">P12-Q12</f>
        <v>9500</v>
      </c>
    </row>
  </sheetData>
  <mergeCells count="6">
    <mergeCell ref="B8:R8"/>
    <mergeCell ref="B2:R3"/>
    <mergeCell ref="B4:R4"/>
    <mergeCell ref="B5:R5"/>
    <mergeCell ref="B6:R6"/>
    <mergeCell ref="B7:R7"/>
  </mergeCells>
  <conditionalFormatting sqref="C11">
    <cfRule type="duplicateValues" dxfId="1" priority="3"/>
    <cfRule type="duplicateValues" dxfId="0" priority="4"/>
  </conditionalFormatting>
  <printOptions horizontalCentered="1" verticalCentered="1"/>
  <pageMargins left="1" right="1" top="1" bottom="1" header="0.5" footer="0.5"/>
  <pageSetup paperSize="300" scale="52" orientation="landscape" horizontalDpi="1200" verticalDpi="12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11-2</vt:lpstr>
      <vt:lpstr>'11-2'!Área_de_impresión</vt:lpstr>
      <vt:lpstr>'11-2'!Títulos_a_imprimir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2025-07-03T17:38:22Z</cp:lastPrinted>
  <dcterms:created xsi:type="dcterms:W3CDTF">2019-10-02T21:20:13Z</dcterms:created>
  <dcterms:modified xsi:type="dcterms:W3CDTF">2025-07-03T17:38:24Z</dcterms:modified>
</cp:coreProperties>
</file>