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4\"/>
    </mc:Choice>
  </mc:AlternateContent>
  <xr:revisionPtr revIDLastSave="0" documentId="13_ncr:1_{9EA1D1B1-0D2B-477B-8B73-19E559BC27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<sst xmlns="http://schemas.openxmlformats.org/spreadsheetml/2006/main" count="47" uniqueCount="46">
  <si>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</si>
  <si>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</si>
  <si>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</si>
  <si>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</si>
  <si>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</si>
  <si>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</si>
  <si>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</si>
  <si>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</si>
  <si>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</si>
  <si>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</si>
  <si>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</si>
  <si>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</si>
  <si>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</si>
  <si>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</si>
  <si>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</si>
  <si>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</si>
  <si>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</si>
  <si>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</si>
  <si>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</si>
  <si>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</si>
  <si>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</si>
  <si>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</si>
  <si>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</si>
  <si>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</si>
  <si>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</si>
  <si>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</si>
  <si>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</si>
  <si>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</si>
  <si>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</si>
  <si>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</si>
  <si>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</si>
  <si>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</si>
  <si>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</si>
  <si>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</si>
  <si>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</si>
  <si>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</si>
  <si>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</si>
  <si>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</si>
  <si>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30 DE ABRIL DEL 2025</t>
  </si>
  <si>
    <t>Se han realizado 49 cartas para solicitar servicios basicos y 149 dictamenes de elegibilidad de bien inmueble</t>
  </si>
  <si>
    <t>2. Se han realizado 398 dictámenes de habitabilidad.</t>
  </si>
  <si>
    <t>3. Se han realizado 180 planos de registro.</t>
  </si>
  <si>
    <t>55 personas</t>
  </si>
  <si>
    <t>17 personas</t>
  </si>
  <si>
    <t>1. Se han ejecutado 2488.44m² de muros de contención distribuidos en 1 proyecto</t>
  </si>
  <si>
    <t>PRINCIPALES AVANCES O LOGROS
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</si>
</sst>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  <numFmt numFmtId="166" formatCode="&quot;Q&quot;#,##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2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6" fillId="3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9" fillId="0" borderId="11" xfId="0" applyFont="1" applyBorder="1"/>
    <xf numFmtId="0" fontId="9" fillId="0" borderId="9" xfId="0" applyFont="1" applyBorder="1"/>
    <xf numFmtId="0" fontId="9" fillId="0" borderId="10" xfId="0" applyFont="1" applyBorder="1"/>
    <xf numFmtId="166" fontId="6" fillId="3" borderId="6" xfId="0" applyNumberFormat="1" applyFont="1" applyFill="1" applyBorder="1" applyAlignment="1">
      <alignment horizontal="center" vertical="center"/>
    </xf>
    <xf numFmtId="166" fontId="9" fillId="0" borderId="10" xfId="0" applyNumberFormat="1" applyFont="1" applyBorder="1"/>
    <xf numFmtId="166" fontId="9" fillId="0" borderId="12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3" fillId="2" borderId="3" xfId="0" applyFont="1" applyFill="1" applyBorder="1" applyAlignment="1">
      <alignment horizontal="center" vertical="center" wrapText="1"/>
    </xf>
    <xf numFmtId="0" fontId="14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/>
    <xf numFmtId="8" fontId="6" fillId="3" borderId="6" xfId="0" applyNumberFormat="1" applyFont="1" applyFill="1" applyBorder="1" applyAlignment="1">
      <alignment horizontal="center" vertical="center"/>
    </xf>
    <xf numFmtId="0" fontId="9" fillId="0" borderId="17" xfId="0" applyFont="1" applyBorder="1"/>
    <xf numFmtId="8" fontId="6" fillId="0" borderId="0" xfId="0" applyNumberFormat="1" applyFont="1" applyAlignment="1">
      <alignment horizontal="center" vertical="center"/>
    </xf>
    <xf numFmtId="0" fontId="14" fillId="0" borderId="38" xfId="0" applyFont="1" applyBorder="1"/>
    <xf numFmtId="0" fontId="1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4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0" xfId="0" applyFont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0.1492889288557214</c:v>
                </c:pt>
                <c:pt idx="1">
                  <c:v>0.85071107114427857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0.1492889288557214</c:v>
                </c:pt>
                <c:pt idx="1">
                  <c:v>0.85071107114427857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266700</xdr:colOff>
      <xdr:row>0</xdr:row>
      <xdr:rowOff>76200</xdr:rowOff>
    </xdr:from>
    <xdr:to>
      <xdr:col>13</xdr:col>
      <xdr:colOff>2800350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28700" y="76200"/>
          <a:ext cx="18145125" cy="1409697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ED31F2-3AEF-4268-B05A-62AA80209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E1" zoomScaleNormal="100" zoomScaleSheetLayoutView="100" workbookViewId="0">
      <selection activeCell="O11" sqref="O11:O13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1"/>
      <c r="Q2" s="1"/>
      <c r="R2" s="1"/>
      <c r="S2" s="1"/>
    </row>
    <row r="3" spans="1:19" ht="18" x14ac:dyDescent="0.25">
      <c r="A3" s="1"/>
      <c r="B3" s="54" t="s">
        <v>38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"/>
      <c r="Q3" s="1"/>
      <c r="R3" s="1"/>
      <c r="S3" s="1"/>
    </row>
    <row r="4" spans="1:19" ht="23.25" x14ac:dyDescent="0.35">
      <c r="A4" s="1"/>
      <c r="B4" s="55" t="s">
        <v>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62" t="s">
        <v>2</v>
      </c>
      <c r="C7" s="57"/>
      <c r="D7" s="3"/>
      <c r="E7" s="62" t="s">
        <v>3</v>
      </c>
      <c r="F7" s="57"/>
      <c r="G7" s="3"/>
      <c r="H7" s="56" t="s">
        <v>4</v>
      </c>
      <c r="I7" s="57"/>
      <c r="J7" s="1"/>
      <c r="K7" s="58" t="s">
        <v>5</v>
      </c>
      <c r="L7" s="59"/>
      <c r="M7" s="1"/>
      <c r="N7" s="56" t="s">
        <v>6</v>
      </c>
      <c r="O7" s="57"/>
      <c r="P7" s="1"/>
      <c r="Q7" s="1"/>
      <c r="R7" s="1"/>
      <c r="S7" s="1"/>
    </row>
    <row r="8" spans="1:19" ht="29.25" customHeight="1" x14ac:dyDescent="0.25">
      <c r="A8" s="1"/>
      <c r="B8" s="45" t="s">
        <v>37</v>
      </c>
      <c r="C8" s="63" t="s">
        <v>35</v>
      </c>
      <c r="D8" s="3"/>
      <c r="E8" s="45" t="s">
        <v>36</v>
      </c>
      <c r="F8" s="39">
        <v>60300000</v>
      </c>
      <c r="G8" s="3"/>
      <c r="H8" s="7" t="s">
        <v>25</v>
      </c>
      <c r="I8" s="38">
        <v>2381569.0499999998</v>
      </c>
      <c r="J8" s="1"/>
      <c r="K8" s="7" t="s">
        <v>7</v>
      </c>
      <c r="L8" s="8">
        <f>F11</f>
        <v>9002122.4100000001</v>
      </c>
      <c r="M8" s="1"/>
      <c r="N8" s="45" t="s">
        <v>8</v>
      </c>
      <c r="O8" s="49">
        <v>11874125</v>
      </c>
      <c r="P8" s="1"/>
      <c r="Q8" s="9"/>
      <c r="R8" s="10"/>
      <c r="S8" s="1"/>
    </row>
    <row r="9" spans="1:19" ht="29.25" customHeight="1" x14ac:dyDescent="0.25">
      <c r="A9" s="1"/>
      <c r="B9" s="60"/>
      <c r="C9" s="64"/>
      <c r="D9" s="3"/>
      <c r="E9" s="47"/>
      <c r="F9" s="48"/>
      <c r="G9" s="3"/>
      <c r="H9" s="7" t="s">
        <v>26</v>
      </c>
      <c r="I9" s="38">
        <v>1274731.6499999999</v>
      </c>
      <c r="J9" s="1"/>
      <c r="K9" s="7"/>
      <c r="L9" s="8"/>
      <c r="M9" s="1"/>
      <c r="N9" s="47"/>
      <c r="O9" s="50"/>
      <c r="P9" s="11"/>
      <c r="Q9" s="9"/>
      <c r="R9" s="10"/>
      <c r="S9" s="1"/>
    </row>
    <row r="10" spans="1:19" ht="29.25" customHeight="1" x14ac:dyDescent="0.25">
      <c r="A10" s="1"/>
      <c r="B10" s="61"/>
      <c r="C10" s="65"/>
      <c r="D10" s="3"/>
      <c r="E10" s="46"/>
      <c r="F10" s="43"/>
      <c r="G10" s="3"/>
      <c r="H10" s="7" t="s">
        <v>27</v>
      </c>
      <c r="I10" s="38">
        <v>243793.49000000002</v>
      </c>
      <c r="J10" s="1"/>
      <c r="K10" s="7"/>
      <c r="L10" s="8"/>
      <c r="M10" s="1"/>
      <c r="N10" s="46"/>
      <c r="O10" s="51"/>
      <c r="P10" s="1"/>
      <c r="Q10" s="1"/>
      <c r="R10" s="1"/>
      <c r="S10" s="1"/>
    </row>
    <row r="11" spans="1:19" ht="43.5" customHeight="1" x14ac:dyDescent="0.25">
      <c r="A11" s="1"/>
      <c r="B11" s="45"/>
      <c r="C11" s="44"/>
      <c r="D11" s="3"/>
      <c r="E11" s="45" t="s">
        <v>9</v>
      </c>
      <c r="F11" s="39">
        <f>SUM(I8:I13)</f>
        <v>9002122.4100000001</v>
      </c>
      <c r="G11" s="3"/>
      <c r="H11" s="6" t="s">
        <v>28</v>
      </c>
      <c r="I11" s="38">
        <v>3219577.92</v>
      </c>
      <c r="J11" s="1"/>
      <c r="K11" s="7"/>
      <c r="L11" s="8"/>
      <c r="M11" s="1"/>
      <c r="N11" s="45" t="s">
        <v>10</v>
      </c>
      <c r="O11" s="39">
        <v>2935137.84</v>
      </c>
      <c r="P11" s="1"/>
      <c r="Q11" s="1"/>
      <c r="R11" s="80"/>
      <c r="S11" s="73"/>
    </row>
    <row r="12" spans="1:19" ht="36.75" customHeight="1" thickBot="1" x14ac:dyDescent="0.3">
      <c r="A12" s="1"/>
      <c r="B12" s="47"/>
      <c r="C12" s="48"/>
      <c r="D12" s="3"/>
      <c r="E12" s="47"/>
      <c r="F12" s="40"/>
      <c r="G12" s="3"/>
      <c r="H12" s="12" t="s">
        <v>29</v>
      </c>
      <c r="I12" s="38">
        <v>0</v>
      </c>
      <c r="J12" s="1"/>
      <c r="K12" s="7"/>
      <c r="L12" s="8"/>
      <c r="M12" s="1"/>
      <c r="N12" s="47"/>
      <c r="O12" s="48"/>
      <c r="P12" s="11"/>
      <c r="Q12" s="1"/>
      <c r="R12" s="53"/>
      <c r="S12" s="53"/>
    </row>
    <row r="13" spans="1:19" ht="29.25" customHeight="1" thickBot="1" x14ac:dyDescent="0.3">
      <c r="A13" s="1"/>
      <c r="B13" s="46"/>
      <c r="C13" s="43"/>
      <c r="D13" s="3"/>
      <c r="E13" s="46"/>
      <c r="F13" s="41"/>
      <c r="G13" s="3"/>
      <c r="H13" s="12" t="s">
        <v>30</v>
      </c>
      <c r="I13" s="38">
        <v>1882450.3</v>
      </c>
      <c r="J13" s="1"/>
      <c r="K13" s="7"/>
      <c r="L13" s="8"/>
      <c r="M13" s="1"/>
      <c r="N13" s="46"/>
      <c r="O13" s="43"/>
      <c r="P13" s="1"/>
      <c r="Q13" s="1"/>
      <c r="R13" s="53"/>
      <c r="S13" s="53"/>
    </row>
    <row r="14" spans="1:19" ht="9" customHeight="1" thickBot="1" x14ac:dyDescent="0.3">
      <c r="A14" s="1"/>
      <c r="B14" s="45"/>
      <c r="C14" s="44"/>
      <c r="D14" s="3"/>
      <c r="E14" s="45" t="s">
        <v>11</v>
      </c>
      <c r="F14" s="42">
        <f>F11/F8</f>
        <v>0.1492889288557214</v>
      </c>
      <c r="G14" s="3"/>
      <c r="H14" s="13"/>
      <c r="I14" s="14"/>
      <c r="J14" s="1"/>
      <c r="K14" s="75"/>
      <c r="L14" s="76"/>
      <c r="M14" s="1"/>
      <c r="N14" s="45" t="s">
        <v>12</v>
      </c>
      <c r="O14" s="42">
        <f>O11/O8</f>
        <v>0.24718771614750559</v>
      </c>
      <c r="P14" s="1"/>
      <c r="Q14" s="1"/>
      <c r="R14" s="1"/>
      <c r="S14" s="1"/>
    </row>
    <row r="15" spans="1:19" ht="39" customHeight="1" x14ac:dyDescent="0.25">
      <c r="A15" s="1"/>
      <c r="B15" s="46"/>
      <c r="C15" s="43"/>
      <c r="D15" s="3"/>
      <c r="E15" s="46"/>
      <c r="F15" s="43"/>
      <c r="G15" s="3"/>
      <c r="H15" s="56" t="s">
        <v>13</v>
      </c>
      <c r="I15" s="57"/>
      <c r="J15" s="1"/>
      <c r="K15" s="77"/>
      <c r="L15" s="76"/>
      <c r="M15" s="1"/>
      <c r="N15" s="46"/>
      <c r="O15" s="43"/>
      <c r="P15" s="1"/>
      <c r="Q15" s="1"/>
      <c r="R15" s="1"/>
      <c r="S15" s="1"/>
    </row>
    <row r="16" spans="1:19" ht="16.5" customHeight="1" x14ac:dyDescent="0.25">
      <c r="A16" s="1"/>
      <c r="B16" s="45"/>
      <c r="C16" s="44"/>
      <c r="D16" s="3"/>
      <c r="E16" s="13"/>
      <c r="F16" s="15"/>
      <c r="G16" s="3"/>
      <c r="H16" s="45" t="s">
        <v>33</v>
      </c>
      <c r="I16" s="71">
        <f>F11</f>
        <v>9002122.4100000001</v>
      </c>
      <c r="J16" s="1"/>
      <c r="K16" s="77"/>
      <c r="L16" s="76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46"/>
      <c r="C17" s="43"/>
      <c r="D17" s="3"/>
      <c r="E17" s="18"/>
      <c r="F17" s="17"/>
      <c r="G17" s="3"/>
      <c r="H17" s="61"/>
      <c r="I17" s="43"/>
      <c r="J17" s="1"/>
      <c r="K17" s="77"/>
      <c r="L17" s="76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77"/>
      <c r="L18" s="76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45"/>
      <c r="C19" s="44"/>
      <c r="D19" s="3"/>
      <c r="E19" s="102"/>
      <c r="F19" s="76"/>
      <c r="G19" s="3"/>
      <c r="H19" s="89"/>
      <c r="I19" s="71"/>
      <c r="J19" s="1"/>
      <c r="K19" s="77"/>
      <c r="L19" s="76"/>
      <c r="M19" s="1"/>
      <c r="N19" s="20" t="s">
        <v>18</v>
      </c>
      <c r="O19" s="19" t="s">
        <v>42</v>
      </c>
      <c r="P19" s="1"/>
      <c r="Q19" s="1"/>
      <c r="R19" s="1"/>
      <c r="S19" s="1"/>
    </row>
    <row r="20" spans="1:20" ht="33.75" customHeight="1" x14ac:dyDescent="0.25">
      <c r="A20" s="1"/>
      <c r="B20" s="81"/>
      <c r="C20" s="72"/>
      <c r="D20" s="3"/>
      <c r="E20" s="78"/>
      <c r="F20" s="79"/>
      <c r="G20" s="3"/>
      <c r="H20" s="81"/>
      <c r="I20" s="72"/>
      <c r="J20" s="1"/>
      <c r="K20" s="78"/>
      <c r="L20" s="79"/>
      <c r="M20" s="1"/>
      <c r="N20" s="22" t="s">
        <v>19</v>
      </c>
      <c r="O20" s="23" t="s">
        <v>43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85" t="s">
        <v>20</v>
      </c>
      <c r="E22" s="70"/>
      <c r="F22" s="69" t="s">
        <v>21</v>
      </c>
      <c r="G22" s="70"/>
      <c r="H22" s="24" t="s">
        <v>9</v>
      </c>
      <c r="I22" s="25" t="s">
        <v>22</v>
      </c>
      <c r="J22" s="1"/>
      <c r="K22" s="58" t="s">
        <v>45</v>
      </c>
      <c r="L22" s="74"/>
      <c r="M22" s="74"/>
      <c r="N22" s="74"/>
      <c r="O22" s="59"/>
      <c r="P22" s="1"/>
      <c r="Q22" s="1"/>
      <c r="R22" s="1"/>
      <c r="S22" s="1"/>
    </row>
    <row r="23" spans="1:20" ht="51.75" customHeight="1" x14ac:dyDescent="0.25">
      <c r="A23" s="1"/>
      <c r="B23" s="82" t="s">
        <v>34</v>
      </c>
      <c r="C23" s="26" t="s">
        <v>23</v>
      </c>
      <c r="D23" s="66" t="s">
        <v>24</v>
      </c>
      <c r="E23" s="67"/>
      <c r="F23" s="68">
        <f>F8</f>
        <v>60300000</v>
      </c>
      <c r="G23" s="67"/>
      <c r="H23" s="27">
        <f>F11</f>
        <v>9002122.4100000001</v>
      </c>
      <c r="I23" s="28">
        <f>H23/F23</f>
        <v>0.1492889288557214</v>
      </c>
      <c r="J23" s="1"/>
      <c r="K23" s="90" t="s">
        <v>44</v>
      </c>
      <c r="L23" s="91"/>
      <c r="M23" s="91"/>
      <c r="N23" s="91"/>
      <c r="O23" s="92"/>
      <c r="P23" s="29"/>
      <c r="Q23" s="29"/>
      <c r="R23" s="29"/>
      <c r="S23" s="29"/>
      <c r="T23" s="29"/>
    </row>
    <row r="24" spans="1:20" ht="51.75" customHeight="1" x14ac:dyDescent="0.25">
      <c r="A24" s="1"/>
      <c r="B24" s="83"/>
      <c r="C24" s="30"/>
      <c r="D24" s="66"/>
      <c r="E24" s="67"/>
      <c r="F24" s="68"/>
      <c r="G24" s="67"/>
      <c r="H24" s="27"/>
      <c r="I24" s="31"/>
      <c r="J24" s="1"/>
      <c r="K24" s="86" t="s">
        <v>40</v>
      </c>
      <c r="L24" s="87"/>
      <c r="M24" s="87"/>
      <c r="N24" s="87"/>
      <c r="O24" s="88"/>
      <c r="P24" s="29"/>
      <c r="Q24" s="29"/>
      <c r="R24" s="29"/>
      <c r="S24" s="29"/>
      <c r="T24" s="29"/>
    </row>
    <row r="25" spans="1:20" ht="51.75" customHeight="1" x14ac:dyDescent="0.25">
      <c r="A25" s="1"/>
      <c r="B25" s="83"/>
      <c r="C25" s="30"/>
      <c r="D25" s="66"/>
      <c r="E25" s="67"/>
      <c r="F25" s="68"/>
      <c r="G25" s="67"/>
      <c r="H25" s="27"/>
      <c r="I25" s="31"/>
      <c r="J25" s="1"/>
      <c r="K25" s="86" t="s">
        <v>41</v>
      </c>
      <c r="L25" s="87"/>
      <c r="M25" s="87"/>
      <c r="N25" s="87"/>
      <c r="O25" s="88"/>
      <c r="P25" s="29"/>
      <c r="Q25" s="29"/>
      <c r="R25" s="29"/>
      <c r="S25" s="29"/>
      <c r="T25" s="29"/>
    </row>
    <row r="26" spans="1:20" ht="51.75" customHeight="1" x14ac:dyDescent="0.25">
      <c r="A26" s="1"/>
      <c r="B26" s="83"/>
      <c r="C26" s="30"/>
      <c r="D26" s="66"/>
      <c r="E26" s="67"/>
      <c r="F26" s="68"/>
      <c r="G26" s="67"/>
      <c r="H26" s="27"/>
      <c r="I26" s="31"/>
      <c r="J26" s="1"/>
      <c r="K26" s="99" t="s">
        <v>39</v>
      </c>
      <c r="L26" s="100"/>
      <c r="M26" s="100"/>
      <c r="N26" s="100"/>
      <c r="O26" s="10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84"/>
      <c r="C27" s="32"/>
      <c r="D27" s="93"/>
      <c r="E27" s="94"/>
      <c r="F27" s="95"/>
      <c r="G27" s="94"/>
      <c r="H27" s="33"/>
      <c r="I27" s="34"/>
      <c r="J27" s="1"/>
      <c r="K27" s="96"/>
      <c r="L27" s="97"/>
      <c r="M27" s="97"/>
      <c r="N27" s="97"/>
      <c r="O27" s="9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D25:E25"/>
    <mergeCell ref="F25:G25"/>
    <mergeCell ref="F24:G24"/>
    <mergeCell ref="F22:G22"/>
    <mergeCell ref="F23:G23"/>
    <mergeCell ref="D23:E23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0.1492889288557214</v>
      </c>
    </row>
    <row r="10" spans="4:5" x14ac:dyDescent="0.25">
      <c r="D10" s="36" t="s">
        <v>32</v>
      </c>
      <c r="E10" s="37">
        <f>1-E9</f>
        <v>0.85071107114427857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